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135" firstSheet="1" activeTab="4"/>
  </bookViews>
  <sheets>
    <sheet name="Задание. Часть 1" sheetId="1" r:id="rId1"/>
    <sheet name="Задание. Части 2, 3" sheetId="2" r:id="rId2"/>
    <sheet name="Задание. Части 2, 3 (2)" sheetId="3" r:id="rId3"/>
    <sheet name="Задание. Части 2, 3 (3)" sheetId="4" r:id="rId4"/>
    <sheet name="Задание. Части 2, 3 (4)" sheetId="5" r:id="rId5"/>
    <sheet name="Лист1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<sst xmlns="http://schemas.openxmlformats.org/spreadsheetml/2006/main" count="731" uniqueCount="234">
  <si>
    <t xml:space="preserve"> 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</si>
  <si>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</si>
  <si>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</si>
  <si>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</si>
  <si>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</si>
  <si>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(должность)</t>
  </si>
  <si>
    <t>(подпись)</t>
  </si>
  <si>
    <t>(расшифровка подписи)</t>
  </si>
  <si>
    <t>КОДЫ</t>
  </si>
  <si>
    <t xml:space="preserve">Наименование федерального государственного учреждения (обособленного подразделения) </t>
  </si>
  <si>
    <t>Дата</t>
  </si>
  <si>
    <t>По ОКВЭД</t>
  </si>
  <si>
    <t xml:space="preserve">1. Наименование государственной услуги </t>
  </si>
  <si>
    <t xml:space="preserve">2. Категории потребителей государственной услуги </t>
  </si>
  <si>
    <t>3. Показатели, характеризующие объем и (или) качество государственной услуги:</t>
  </si>
  <si>
    <t xml:space="preserve">Показатель качества государственной услуги </t>
  </si>
  <si>
    <t xml:space="preserve">наименование </t>
  </si>
  <si>
    <t>3.2. Показатели, характеризующие объем государственной услуги:</t>
  </si>
  <si>
    <t xml:space="preserve">Среднегодовой размер платы (цена, тариф) </t>
  </si>
  <si>
    <t>4. Нормативные правовые акты, устанавливающие размер платы (цену, тариф) либо порядок ее (его) установления:</t>
  </si>
  <si>
    <t xml:space="preserve">Нормативный правовой акт </t>
  </si>
  <si>
    <t xml:space="preserve">вид </t>
  </si>
  <si>
    <t xml:space="preserve">принявший орган </t>
  </si>
  <si>
    <t xml:space="preserve">дата </t>
  </si>
  <si>
    <t xml:space="preserve">номер 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</si>
  <si>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</si>
  <si>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</si>
  <si>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</si>
  <si>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5.2. Порядок информирования потенциальных потребителей государственной услуги:</t>
  </si>
  <si>
    <t xml:space="preserve">Способ информирования </t>
  </si>
  <si>
    <t xml:space="preserve">Состав размещаемой информации </t>
  </si>
  <si>
    <t xml:space="preserve">Частота обновления информации </t>
  </si>
  <si>
    <t>2. Категории потребителей работы</t>
  </si>
  <si>
    <t>3. Показатели, характеризующие объем и (или) качество работы:</t>
  </si>
  <si>
    <t xml:space="preserve">Показатель, характеризующий содержание работы (по справочникам) </t>
  </si>
  <si>
    <t xml:space="preserve">Показатель, характеризующий условия (формы) выполнения работы (по справочникам) </t>
  </si>
  <si>
    <t xml:space="preserve">Показатель качества работы </t>
  </si>
  <si>
    <t xml:space="preserve">Значение показателя качества работы </t>
  </si>
  <si>
    <t>3.2. Показатели, характеризующие объем работы:</t>
  </si>
  <si>
    <t xml:space="preserve">Показатель объема работы 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</si>
  <si>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</si>
  <si>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</si>
  <si>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 xml:space="preserve">Форма контроля </t>
  </si>
  <si>
    <t xml:space="preserve">Периодичность </t>
  </si>
  <si>
    <t xml:space="preserve">Федеральные органы исполнительной власти, осуществляющие контроль за выполнением государственного задания 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</si>
  <si>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</si>
  <si>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</si>
  <si>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</si>
  <si>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4.3. Иные требования к отчетности о выполнении государственного задания</t>
  </si>
  <si>
    <r>
      <t xml:space="preserve">ГОСУДАРСТВЕННОЕ ЗАДАНИЕ N </t>
    </r>
    <r>
      <rPr>
        <b/>
        <vertAlign val="superscript"/>
        <sz val="10"/>
        <color indexed="8"/>
        <rFont val="Arial"/>
        <family val="2"/>
      </rPr>
      <t>1</t>
    </r>
  </si>
  <si>
    <t>НА 20</t>
  </si>
  <si>
    <t>И 20</t>
  </si>
  <si>
    <t>ГОДОВ</t>
  </si>
  <si>
    <r>
      <t xml:space="preserve">Часть 1. Сведения об оказываемых государственных услугах </t>
    </r>
    <r>
      <rPr>
        <b/>
        <vertAlign val="superscript"/>
        <sz val="10"/>
        <color indexed="8"/>
        <rFont val="Arial"/>
        <family val="2"/>
      </rPr>
      <t>2</t>
    </r>
  </si>
  <si>
    <t>Раздел</t>
  </si>
  <si>
    <r>
      <t xml:space="preserve">3.1. Показатели, характеризующие качество государственной услуги </t>
    </r>
    <r>
      <rPr>
        <vertAlign val="super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:</t>
    </r>
  </si>
  <si>
    <t>считается выполненным (процентов)</t>
  </si>
  <si>
    <t xml:space="preserve">считается выполненным (процентов) </t>
  </si>
  <si>
    <t>"</t>
  </si>
  <si>
    <t>г.</t>
  </si>
  <si>
    <t>0506001</t>
  </si>
  <si>
    <t>выполненным (процентов)</t>
  </si>
  <si>
    <t>год</t>
  </si>
  <si>
    <t xml:space="preserve"> (1-й год планового периода) </t>
  </si>
  <si>
    <t xml:space="preserve"> (2-й год планового периода) </t>
  </si>
  <si>
    <t xml:space="preserve">(очередной финансовый год) </t>
  </si>
  <si>
    <t>Описание работы</t>
  </si>
  <si>
    <t>Значение показателя качества государственной услуги</t>
  </si>
  <si>
    <t>Приложение N 1
к Положению о формировании
государственного задания на оказание
государственных услуг (выполнение
работ) в отношении федеральных
государственных учреждений
и финансовом обеспечении выполнения
государственного задания
(в ред. Постановления Правительства РФ
от 06.10.2016 N 1006)</t>
  </si>
  <si>
    <t>Форма по ОКУД</t>
  </si>
  <si>
    <t>Вид деятельности федерального государственного учреждения (обособленного подразделения)</t>
  </si>
  <si>
    <t>(указывается вид деятельности федерального государственного учреждения из базового (отраслевого) перечня)</t>
  </si>
  <si>
    <t>Код по сводному реестру</t>
  </si>
  <si>
    <t>Код по базовому (отраслевому) перечню</t>
  </si>
  <si>
    <r>
      <t>Уникальный номер реестровой записи</t>
    </r>
    <r>
      <rPr>
        <vertAlign val="superscript"/>
        <sz val="7"/>
        <color indexed="8"/>
        <rFont val="Arial"/>
        <family val="2"/>
      </rPr>
      <t>4</t>
    </r>
  </si>
  <si>
    <r>
      <t>(наименование показателя)</t>
    </r>
    <r>
      <rPr>
        <vertAlign val="superscript"/>
        <sz val="7"/>
        <color indexed="8"/>
        <rFont val="Arial"/>
        <family val="2"/>
      </rPr>
      <t>4</t>
    </r>
    <r>
      <rPr>
        <sz val="7"/>
        <color indexed="8"/>
        <rFont val="Arial"/>
        <family val="2"/>
      </rPr>
      <t xml:space="preserve"> </t>
    </r>
  </si>
  <si>
    <t>Показатель, характеризующий содержание государственной услуги (по справочникам)</t>
  </si>
  <si>
    <t>Показатель, характеризующий условия (формы) оказания государственной услуги (по справочникам)</t>
  </si>
  <si>
    <r>
      <t>наименование показателя</t>
    </r>
    <r>
      <rPr>
        <vertAlign val="superscript"/>
        <sz val="7"/>
        <color indexed="8"/>
        <rFont val="Arial"/>
        <family val="2"/>
      </rPr>
      <t>4</t>
    </r>
  </si>
  <si>
    <t>единица измерения</t>
  </si>
  <si>
    <r>
      <t>код по ОКЕИ</t>
    </r>
    <r>
      <rPr>
        <vertAlign val="superscript"/>
        <sz val="7"/>
        <color indexed="8"/>
        <rFont val="Arial"/>
        <family val="2"/>
      </rPr>
      <t>5</t>
    </r>
  </si>
  <si>
    <r>
      <t>наименование</t>
    </r>
    <r>
      <rPr>
        <vertAlign val="superscript"/>
        <sz val="7"/>
        <color indexed="8"/>
        <rFont val="Arial"/>
        <family val="2"/>
      </rPr>
      <t>4</t>
    </r>
    <r>
      <rPr>
        <sz val="7"/>
        <color indexed="8"/>
        <rFont val="Arial"/>
        <family val="2"/>
      </rPr>
      <t xml:space="preserve"> </t>
    </r>
  </si>
  <si>
    <t>Допустимые (возможные) отклонения от установленных показателей качества государственной услуги, в пределах которых государственное задание</t>
  </si>
  <si>
    <r>
      <t>(наименование показателя)</t>
    </r>
    <r>
      <rPr>
        <vertAlign val="superscript"/>
        <sz val="7"/>
        <color indexed="8"/>
        <rFont val="Arial"/>
        <family val="2"/>
      </rPr>
      <t>4</t>
    </r>
  </si>
  <si>
    <t>Показатель объема государственной услуги</t>
  </si>
  <si>
    <r>
      <t>наименова-ние показателя</t>
    </r>
    <r>
      <rPr>
        <vertAlign val="superscript"/>
        <sz val="7"/>
        <color indexed="8"/>
        <rFont val="Arial"/>
        <family val="2"/>
      </rPr>
      <t>4</t>
    </r>
  </si>
  <si>
    <r>
      <t>код  по ОКЕИ</t>
    </r>
    <r>
      <rPr>
        <vertAlign val="superscript"/>
        <sz val="7"/>
        <color indexed="8"/>
        <rFont val="Arial"/>
        <family val="2"/>
      </rPr>
      <t>5</t>
    </r>
  </si>
  <si>
    <r>
      <t>наименование</t>
    </r>
    <r>
      <rPr>
        <vertAlign val="superscript"/>
        <sz val="7"/>
        <color indexed="8"/>
        <rFont val="Arial"/>
        <family val="2"/>
      </rPr>
      <t>4</t>
    </r>
  </si>
  <si>
    <t>Значение показателя объема государственной услуги</t>
  </si>
  <si>
    <t xml:space="preserve">Допустимые (возможные) отклонения от установленных показателей объема государственной услуги, в пределах которых государственное задание </t>
  </si>
  <si>
    <t>1. Наименование работы</t>
  </si>
  <si>
    <t xml:space="preserve">Допустимые (возможные) отклонения от установленных показателей качества работы, в пределах которых государственное задание считается </t>
  </si>
  <si>
    <t>Значение показателя качества работы</t>
  </si>
  <si>
    <t xml:space="preserve">Допустимые (возможные) отклонения от установленных показателей объема работы, в пределах которых государственное задание считается </t>
  </si>
  <si>
    <t>4.2.1. Сроки представления предварительного отчета о выполнении государственного задания</t>
  </si>
  <si>
    <t xml:space="preserve">Муниципальное бюджетное учреждение сельский  </t>
  </si>
  <si>
    <t>Дом Культуры муниципального образования сельское поселение Варзуга Терского района</t>
  </si>
  <si>
    <t>Культура, кинематография</t>
  </si>
  <si>
    <t xml:space="preserve"> в интересах общества</t>
  </si>
  <si>
    <t xml:space="preserve"> По месту расположения организации</t>
  </si>
  <si>
    <t xml:space="preserve">Открытость и доступность информации об учреждении культуры </t>
  </si>
  <si>
    <t xml:space="preserve">  По месту расположения организации</t>
  </si>
  <si>
    <t xml:space="preserve"> Открытость и доступность информации об учреждении культуры </t>
  </si>
  <si>
    <t>Организация и проведение культурно – массовых мероприятий</t>
  </si>
  <si>
    <r>
      <t>Часть 2. Сведения о выполняемых работах</t>
    </r>
    <r>
      <rPr>
        <b/>
        <vertAlign val="superscript"/>
        <sz val="10"/>
        <color indexed="8"/>
        <rFont val="Times New Roman"/>
        <family val="1"/>
      </rPr>
      <t>6</t>
    </r>
  </si>
  <si>
    <r>
      <t>3.1. Показатели, характеризующие качество работы</t>
    </r>
    <r>
      <rPr>
        <vertAlign val="superscript"/>
        <sz val="10"/>
        <color indexed="8"/>
        <rFont val="Times New Roman"/>
        <family val="1"/>
      </rPr>
      <t>7</t>
    </r>
    <r>
      <rPr>
        <sz val="10"/>
        <color indexed="8"/>
        <rFont val="Times New Roman"/>
        <family val="1"/>
      </rPr>
      <t>:</t>
    </r>
  </si>
  <si>
    <r>
      <t>Уникальный номер реестровой записи</t>
    </r>
    <r>
      <rPr>
        <vertAlign val="superscript"/>
        <sz val="6"/>
        <color indexed="8"/>
        <rFont val="Times New Roman"/>
        <family val="1"/>
      </rPr>
      <t>4</t>
    </r>
  </si>
  <si>
    <r>
      <t>наименование показателя</t>
    </r>
    <r>
      <rPr>
        <vertAlign val="superscript"/>
        <sz val="6"/>
        <color indexed="8"/>
        <rFont val="Times New Roman"/>
        <family val="1"/>
      </rPr>
      <t>4</t>
    </r>
  </si>
  <si>
    <r>
      <t>наименование</t>
    </r>
    <r>
      <rPr>
        <vertAlign val="superscript"/>
        <sz val="6"/>
        <color indexed="8"/>
        <rFont val="Times New Roman"/>
        <family val="1"/>
      </rPr>
      <t>4</t>
    </r>
  </si>
  <si>
    <r>
      <t>код  по ОКЕИ</t>
    </r>
    <r>
      <rPr>
        <vertAlign val="superscript"/>
        <sz val="6"/>
        <color indexed="8"/>
        <rFont val="Times New Roman"/>
        <family val="1"/>
      </rPr>
      <t>5</t>
    </r>
  </si>
  <si>
    <r>
      <t>(наименование показателя)</t>
    </r>
    <r>
      <rPr>
        <vertAlign val="superscript"/>
        <sz val="6"/>
        <color indexed="8"/>
        <rFont val="Times New Roman"/>
        <family val="1"/>
      </rPr>
      <t>4</t>
    </r>
  </si>
  <si>
    <t xml:space="preserve"> Организация и проведение культурно – массовых мероприятий</t>
  </si>
  <si>
    <t xml:space="preserve"> Открытость и доступность информации об учреждении культуры</t>
  </si>
  <si>
    <t xml:space="preserve">   Кол-во пров-ых мероп-ий    </t>
  </si>
  <si>
    <t xml:space="preserve">Кол-во участ-ов мероп-ия  </t>
  </si>
  <si>
    <t xml:space="preserve">    Кол-во пров-ых мероп-ий    </t>
  </si>
  <si>
    <t xml:space="preserve">Кол-во участ-ов мероп-ия </t>
  </si>
  <si>
    <t xml:space="preserve">  нематериального культурного наследия народов Российской Федерации в области традиционной народной культуры</t>
  </si>
  <si>
    <t>Выявление, изучение, сохранение, развитие и популяризация объектов</t>
  </si>
  <si>
    <t xml:space="preserve">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 </t>
  </si>
  <si>
    <t xml:space="preserve"> Выявление, изучение, сохранение, развитие и популяризация объектов нематериального культурного наследия народов РФ в области традиционной народной культуры</t>
  </si>
  <si>
    <t>Количество объектов</t>
  </si>
  <si>
    <t xml:space="preserve">Единица </t>
  </si>
  <si>
    <r>
      <t>Часть 3. Прочие сведения о государственном задании</t>
    </r>
    <r>
      <rPr>
        <b/>
        <vertAlign val="superscript"/>
        <sz val="10"/>
        <color indexed="8"/>
        <rFont val="Times New Roman"/>
        <family val="1"/>
      </rPr>
      <t>8</t>
    </r>
  </si>
  <si>
    <r>
      <t>5. Иные показатели, связанные с выполнением государственного задания</t>
    </r>
    <r>
      <rPr>
        <vertAlign val="superscript"/>
        <sz val="10"/>
        <color indexed="8"/>
        <rFont val="Times New Roman"/>
        <family val="1"/>
      </rPr>
      <t>9</t>
    </r>
  </si>
  <si>
    <r>
      <rPr>
        <vertAlign val="superscript"/>
        <sz val="8"/>
        <color indexed="8"/>
        <rFont val="Times New Roman"/>
        <family val="1"/>
      </rPr>
      <t>1</t>
    </r>
    <r>
      <rPr>
        <sz val="8"/>
        <color indexed="8"/>
        <rFont val="Times New Roman"/>
        <family val="1"/>
      </rPr>
      <t xml:space="preserve"> Номер государственного задания присваивается в системе "Электронный бюджет".
</t>
    </r>
    <r>
      <rPr>
        <vertAlign val="super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оказанию государственной услуги (услуг) раздельно по каждой из государственных услуг с указанием порядкового номера раздела.
</t>
    </r>
    <r>
      <rPr>
        <vertAlign val="superscript"/>
        <sz val="8"/>
        <color indexed="8"/>
        <rFont val="Times New Roman"/>
        <family val="1"/>
      </rPr>
      <t>3</t>
    </r>
    <r>
      <rPr>
        <sz val="8"/>
        <color indexed="8"/>
        <rFont val="Times New Roman"/>
        <family val="1"/>
      </rPr>
      <t xml:space="preserve"> Заполняется при установлении показателей, характеризующих качество государственной услуги, в ведомственном перечне государственных услуг и работ.
</t>
    </r>
    <r>
      <rPr>
        <vertAlign val="superscript"/>
        <sz val="8"/>
        <color indexed="8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Заполняется в соответствии с ведомственным перечнем государственных услуг и работ.
</t>
    </r>
    <r>
      <rPr>
        <vertAlign val="superscript"/>
        <sz val="8"/>
        <color indexed="8"/>
        <rFont val="Times New Roman"/>
        <family val="1"/>
      </rPr>
      <t>5</t>
    </r>
    <r>
      <rPr>
        <sz val="8"/>
        <color indexed="8"/>
        <rFont val="Times New Roman"/>
        <family val="1"/>
      </rPr>
      <t xml:space="preserve"> Заполняется в соответствии с кодом, указанным в ведомственном перечне государственных услуг и работ (при наличии).
</t>
    </r>
    <r>
      <rPr>
        <vertAlign val="superscript"/>
        <sz val="8"/>
        <color indexed="8"/>
        <rFont val="Times New Roman"/>
        <family val="1"/>
      </rPr>
      <t>6</t>
    </r>
    <r>
      <rPr>
        <sz val="8"/>
        <color indexed="8"/>
        <rFont val="Times New Roman"/>
        <family val="1"/>
      </rPr>
      <t xml:space="preserve"> Формируется при установлении государственного задания на оказание государственной услуги (услуг) и выполнение работы (работ) и содержит требования к выполнению работы (работ) раздельно по каждой из работ с указанием порядкового номера раздела.
</t>
    </r>
    <r>
      <rPr>
        <vertAlign val="superscript"/>
        <sz val="8"/>
        <color indexed="8"/>
        <rFont val="Times New Roman"/>
        <family val="1"/>
      </rPr>
      <t>7</t>
    </r>
    <r>
      <rPr>
        <sz val="8"/>
        <color indexed="8"/>
        <rFont val="Times New Roman"/>
        <family val="1"/>
      </rPr>
      <t xml:space="preserve"> Заполняется при установлении показателей, характеризующих качество работы, в ведомственном перечне государственных услуг и работ.
</t>
    </r>
    <r>
      <rPr>
        <vertAlign val="superscript"/>
        <sz val="8"/>
        <color indexed="8"/>
        <rFont val="Times New Roman"/>
        <family val="1"/>
      </rPr>
      <t>8</t>
    </r>
    <r>
      <rPr>
        <sz val="8"/>
        <color indexed="8"/>
        <rFont val="Times New Roman"/>
        <family val="1"/>
      </rPr>
      <t xml:space="preserve"> Заполняется в целом по государственному заданию.
</t>
    </r>
    <r>
      <rPr>
        <vertAlign val="superscript"/>
        <sz val="8"/>
        <color indexed="8"/>
        <rFont val="Times New Roman"/>
        <family val="1"/>
      </rPr>
      <t>9</t>
    </r>
    <r>
      <rPr>
        <sz val="8"/>
        <color indexed="8"/>
        <rFont val="Times New Roman"/>
        <family val="1"/>
      </rPr>
      <t xml:space="preserve"> В числе иных показателей может быть указано допустимое (возможное) отклонение от выполнения государственного задания (части государственного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решения об установлении общего допустимого (возможного) отклонения от выполнения государственного задания, в пределах которого оно считается выполненным (в процентах). В этом случае допустимые (возможные) отклонения, предусмотренные подпунктами 3.1 и 3.2 настоящего государственного задания, не заполняются.
</t>
    </r>
  </si>
  <si>
    <t xml:space="preserve"> 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</si>
  <si>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</si>
  <si>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Число участников</t>
  </si>
  <si>
    <t>Человек</t>
  </si>
  <si>
    <t>1. Основания (условия и порядок) для досрочного прекращения выполнения государственного задания       при ликвидации Учреждения, реорганизации Учреждения,</t>
  </si>
  <si>
    <t xml:space="preserve">исключении муниципальной услуги из перечня муниципальных работ (услуг),при иных основаниях, предусмотренных нормативными правовыми актами. </t>
  </si>
  <si>
    <t xml:space="preserve"> Последующий контроль в форме документальных проверок </t>
  </si>
  <si>
    <t>Последующий контроль в форме выездной проверки</t>
  </si>
  <si>
    <t xml:space="preserve">Текущий контроль в форме документальной и выездной проверок </t>
  </si>
  <si>
    <t xml:space="preserve">ежеквартально, в рамках текущей деятельности </t>
  </si>
  <si>
    <t>в соответствии с планом, графиком проведения выездных проверок; по мере необходимости (в случае поступления обоснованных жалоб, требований контролирующих органов)</t>
  </si>
  <si>
    <t xml:space="preserve">в соответствии с планом работы учреждения, в рамках текущей деятельности </t>
  </si>
  <si>
    <t xml:space="preserve"> Администрация МО СП Варзуга</t>
  </si>
  <si>
    <t>Администрация МО СП Варзуга</t>
  </si>
  <si>
    <t xml:space="preserve">Контроль исполнения муниципального задания на предоставление муниципальных услуг проводятся на основании заполнения формы отчета, приложение № 2 к "Положению о формировании муниципального задания на оказание муниципальных услуг (выполнение работ) в отношении муниципальных бюджетных учреждений и финансовом обеспечении выполнения муниципального задания" </t>
  </si>
  <si>
    <t>Ежегодно в срок до 20 января года, следующего за отчетным.</t>
  </si>
  <si>
    <t>Администрация МО СП Варзуга имеет право запрашивать дополнительную информацию для подтверждения отчетных данных, в том числе: пояснительную записку с прогнозом достижения годовых значений показателей качества и объема оказания муниципальной услуги; информацию о состоянии кредиторской задолженности, в том числе просроченной.</t>
  </si>
  <si>
    <t>Финансовое обеспечение выполнения муниципального задания</t>
  </si>
  <si>
    <r>
      <rPr>
        <sz val="7"/>
        <rFont val="Times New Roman"/>
        <family val="1"/>
      </rPr>
      <t xml:space="preserve">    </t>
    </r>
    <r>
      <rPr>
        <sz val="14"/>
        <rFont val="Times New Roman"/>
        <family val="1"/>
      </rPr>
      <t>Обоснование ресурсного обеспечения</t>
    </r>
  </si>
  <si>
    <t>Объем и структура бюджетного финансирования МЗ подлежат ежегодному уточнению в соответствии с реальными возможностями бюджетов всех уровней и с учетом фактического выполнения программных мероприятий.</t>
  </si>
  <si>
    <t xml:space="preserve">Финансирование мероприятий МЗ будет осуществляться по следующим направлениям:   </t>
  </si>
  <si>
    <t xml:space="preserve"> Сведения о выполняемых услугах (работах)</t>
  </si>
  <si>
    <t>Наиминование работ</t>
  </si>
  <si>
    <t>источник фин-я</t>
  </si>
  <si>
    <t>Всего</t>
  </si>
  <si>
    <t>Затраты непосредственно связанные с оказанием муниципальных услуг (работ)</t>
  </si>
  <si>
    <t>ОБ</t>
  </si>
  <si>
    <t>МБ</t>
  </si>
  <si>
    <t>Затраты на общехозяйственные нужды на оказание муницыпальных услуг (работ)</t>
  </si>
  <si>
    <t xml:space="preserve"> Базовый норматив на оказание муниципальных услуг (работ)</t>
  </si>
  <si>
    <t>№</t>
  </si>
  <si>
    <t>Наименование мероприятия</t>
  </si>
  <si>
    <t>Срок реализации</t>
  </si>
  <si>
    <t>ВСЕГО</t>
  </si>
  <si>
    <t>в том числе:</t>
  </si>
  <si>
    <t>Источник финансирования</t>
  </si>
  <si>
    <t>п/п</t>
  </si>
  <si>
    <t>1.1.</t>
  </si>
  <si>
    <t>Выплата заработной платы</t>
  </si>
  <si>
    <t>1.2.</t>
  </si>
  <si>
    <t>1.3.</t>
  </si>
  <si>
    <t>Прочие выплаты</t>
  </si>
  <si>
    <t>1.4.</t>
  </si>
  <si>
    <t>Начисления на оплату труда</t>
  </si>
  <si>
    <t>1.5.</t>
  </si>
  <si>
    <t>1.6.</t>
  </si>
  <si>
    <t>1.7.</t>
  </si>
  <si>
    <t>Приобретение материальных запасов</t>
  </si>
  <si>
    <t xml:space="preserve">ИТОГО </t>
  </si>
  <si>
    <t>Всего затраты непосредственно связанные с оказанием муниципальных услуг (работ)</t>
  </si>
  <si>
    <t>Оплата услуг связи</t>
  </si>
  <si>
    <t>Оплата транспортных расходов</t>
  </si>
  <si>
    <t>Оплата коммунальных услуг</t>
  </si>
  <si>
    <t>Арендная плата за пользование имуществом</t>
  </si>
  <si>
    <t>Оплата услуг по содержанию имущества</t>
  </si>
  <si>
    <t>Оплата прочих услуг</t>
  </si>
  <si>
    <t>Оплата прочих расходов</t>
  </si>
  <si>
    <t>1.8.</t>
  </si>
  <si>
    <t>1.9.</t>
  </si>
  <si>
    <t xml:space="preserve">Всего затраты </t>
  </si>
  <si>
    <t>1.10.</t>
  </si>
  <si>
    <t>1.11.</t>
  </si>
  <si>
    <t>1.13.</t>
  </si>
  <si>
    <t>1.12.</t>
  </si>
  <si>
    <t>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</t>
  </si>
  <si>
    <t>Организация деятельности клубных формирований и формирований самодеятельного народного творчества</t>
  </si>
  <si>
    <t>1.14.</t>
  </si>
  <si>
    <t>Итого</t>
  </si>
  <si>
    <t>Приобретение МЗ</t>
  </si>
  <si>
    <t>Создание концертов и концертных программ</t>
  </si>
  <si>
    <t>Доля новых (капитально-возобновленных) концертов в текущем репертуаре. %</t>
  </si>
  <si>
    <t>%</t>
  </si>
  <si>
    <t>кол-во новых (капитально-возобновленных) концертовконцертов в текущем репертуаре. %</t>
  </si>
  <si>
    <t>Еденица</t>
  </si>
  <si>
    <t xml:space="preserve">Создание  концертов, концертных программ  </t>
  </si>
  <si>
    <t xml:space="preserve"> Создание концертов, концертных программ</t>
  </si>
  <si>
    <t>Число посещений участников</t>
  </si>
  <si>
    <t>Человеко/дней</t>
  </si>
  <si>
    <t xml:space="preserve">90.04 </t>
  </si>
  <si>
    <t>Налог на имущество организации</t>
  </si>
  <si>
    <t>Глава МО СП Варзуга</t>
  </si>
  <si>
    <t>Попов Г.Н.</t>
  </si>
  <si>
    <t>рублях</t>
  </si>
  <si>
    <t>Затраты на общехозяйственные нужды на оказание муниципальных услуг (работ)</t>
  </si>
  <si>
    <t xml:space="preserve"> 900410.P.54.1.00100001000</t>
  </si>
  <si>
    <t>900410.P.54.1.00100001000</t>
  </si>
  <si>
    <t>900410.P.54.1.00140001000</t>
  </si>
  <si>
    <t>900110.P.54.1.00040001000</t>
  </si>
  <si>
    <t xml:space="preserve">      </t>
  </si>
  <si>
    <t xml:space="preserve"> 900410.P.54.1.13090001001</t>
  </si>
  <si>
    <t>900410.P.54.1.13090001001</t>
  </si>
  <si>
    <t>Ежегодно в срок до 01 декабря отчетного года</t>
  </si>
  <si>
    <t>1.15.</t>
  </si>
  <si>
    <t>Земельный налог</t>
  </si>
  <si>
    <t>2023-2025</t>
  </si>
  <si>
    <t>МРОТ</t>
  </si>
  <si>
    <t>ИТОГО</t>
  </si>
  <si>
    <t>в т.ч.</t>
  </si>
  <si>
    <t>Осн. Перс. 5,5 шт.ед.</t>
  </si>
  <si>
    <t>Проч.          2,75 шт.ед.</t>
  </si>
  <si>
    <t>проч. 2 шт.ед.</t>
  </si>
  <si>
    <t>МРОТ 0,75 шт.ед.</t>
  </si>
  <si>
    <t xml:space="preserve">Расчет з/п </t>
  </si>
  <si>
    <t>Указы    СЗП</t>
  </si>
  <si>
    <t>Общий объем финансирования мероприятий МЗ составляет 36 855 406 рублей, в том числе:</t>
  </si>
  <si>
    <t>средства МБ – 30 305 791  руб.</t>
  </si>
  <si>
    <t>средства ОБ –   6 549 615 руб.</t>
  </si>
  <si>
    <t>ГОД И НА ПЛАНОВЫЙ ПЕРИОД 2024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</si>
</sst>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  <numFmt numFmtId="182" formatCode="#,##0.0"/>
    <numFmt numFmtId="183" formatCode="#,##0.000"/>
    <numFmt numFmtId="184" formatCode="#,##0.0000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6"/>
      <color indexed="8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54">
    <xf numFmtId="0" fontId="0" fillId="0" borderId="0" xfId="0" applyFont="1" applyAlignment="1">
      <alignment/>
    </xf>
    <xf numFmtId="0" fontId="69" fillId="0" borderId="0" xfId="0" applyFont="1" applyAlignment="1">
      <alignment vertical="top"/>
    </xf>
    <xf numFmtId="0" fontId="69" fillId="0" borderId="0" xfId="0" applyFont="1" applyAlignment="1">
      <alignment vertical="top"/>
    </xf>
    <xf numFmtId="0" fontId="70" fillId="0" borderId="0" xfId="0" applyFont="1" applyAlignment="1">
      <alignment vertical="top"/>
    </xf>
    <xf numFmtId="0" fontId="69" fillId="0" borderId="0" xfId="0" applyFont="1" applyAlignment="1">
      <alignment horizontal="left" vertical="top"/>
    </xf>
    <xf numFmtId="0" fontId="69" fillId="0" borderId="0" xfId="0" applyFont="1" applyBorder="1" applyAlignment="1">
      <alignment horizontal="center" vertical="top"/>
    </xf>
    <xf numFmtId="0" fontId="5" fillId="0" borderId="0" xfId="0" applyNumberFormat="1" applyFont="1" applyAlignment="1">
      <alignment horizontal="center" vertical="top"/>
    </xf>
    <xf numFmtId="0" fontId="69" fillId="0" borderId="10" xfId="0" applyFont="1" applyBorder="1" applyAlignment="1">
      <alignment vertical="top"/>
    </xf>
    <xf numFmtId="0" fontId="71" fillId="0" borderId="0" xfId="0" applyFont="1" applyAlignment="1">
      <alignment vertical="top"/>
    </xf>
    <xf numFmtId="0" fontId="72" fillId="0" borderId="11" xfId="0" applyFont="1" applyBorder="1" applyAlignment="1">
      <alignment vertical="top" wrapText="1"/>
    </xf>
    <xf numFmtId="0" fontId="72" fillId="0" borderId="12" xfId="0" applyFont="1" applyBorder="1" applyAlignment="1">
      <alignment vertical="top" wrapText="1"/>
    </xf>
    <xf numFmtId="0" fontId="73" fillId="0" borderId="0" xfId="0" applyFont="1" applyBorder="1" applyAlignment="1">
      <alignment horizontal="center" vertical="top" wrapText="1"/>
    </xf>
    <xf numFmtId="0" fontId="69" fillId="0" borderId="0" xfId="0" applyFont="1" applyAlignment="1">
      <alignment vertical="top"/>
    </xf>
    <xf numFmtId="0" fontId="71" fillId="0" borderId="0" xfId="0" applyFont="1" applyBorder="1" applyAlignment="1">
      <alignment vertical="top" wrapText="1"/>
    </xf>
    <xf numFmtId="0" fontId="69" fillId="0" borderId="0" xfId="0" applyFont="1" applyBorder="1" applyAlignment="1">
      <alignment vertical="top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0" fontId="69" fillId="0" borderId="0" xfId="0" applyFont="1" applyBorder="1" applyAlignment="1">
      <alignment vertical="top" wrapText="1"/>
    </xf>
    <xf numFmtId="0" fontId="72" fillId="0" borderId="13" xfId="0" applyFont="1" applyBorder="1" applyAlignment="1">
      <alignment vertical="top" wrapText="1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left" vertical="top"/>
    </xf>
    <xf numFmtId="0" fontId="69" fillId="0" borderId="0" xfId="0" applyFont="1" applyAlignment="1">
      <alignment vertical="top"/>
    </xf>
    <xf numFmtId="0" fontId="69" fillId="0" borderId="0" xfId="0" applyFont="1" applyBorder="1" applyAlignment="1">
      <alignment horizontal="center" vertical="top"/>
    </xf>
    <xf numFmtId="0" fontId="69" fillId="0" borderId="0" xfId="0" applyFont="1" applyAlignment="1">
      <alignment vertical="top"/>
    </xf>
    <xf numFmtId="0" fontId="74" fillId="0" borderId="0" xfId="0" applyFont="1" applyAlignment="1">
      <alignment vertical="top"/>
    </xf>
    <xf numFmtId="0" fontId="74" fillId="0" borderId="10" xfId="0" applyFont="1" applyBorder="1" applyAlignment="1">
      <alignment vertical="top"/>
    </xf>
    <xf numFmtId="0" fontId="75" fillId="0" borderId="11" xfId="0" applyFont="1" applyBorder="1" applyAlignment="1">
      <alignment vertical="top" wrapText="1"/>
    </xf>
    <xf numFmtId="0" fontId="75" fillId="0" borderId="14" xfId="0" applyFont="1" applyBorder="1" applyAlignment="1">
      <alignment vertical="top" wrapText="1"/>
    </xf>
    <xf numFmtId="0" fontId="75" fillId="0" borderId="15" xfId="0" applyFont="1" applyBorder="1" applyAlignment="1">
      <alignment vertical="top" wrapText="1"/>
    </xf>
    <xf numFmtId="0" fontId="75" fillId="0" borderId="16" xfId="0" applyFont="1" applyBorder="1" applyAlignment="1">
      <alignment vertical="top" wrapText="1"/>
    </xf>
    <xf numFmtId="0" fontId="75" fillId="0" borderId="0" xfId="0" applyFont="1" applyAlignment="1">
      <alignment vertical="top" wrapText="1"/>
    </xf>
    <xf numFmtId="0" fontId="75" fillId="0" borderId="12" xfId="0" applyFont="1" applyBorder="1" applyAlignment="1">
      <alignment vertical="top" wrapText="1"/>
    </xf>
    <xf numFmtId="0" fontId="75" fillId="0" borderId="17" xfId="0" applyFont="1" applyBorder="1" applyAlignment="1">
      <alignment vertical="top" wrapText="1"/>
    </xf>
    <xf numFmtId="0" fontId="74" fillId="0" borderId="0" xfId="0" applyFont="1" applyAlignment="1">
      <alignment horizontal="left" vertical="top"/>
    </xf>
    <xf numFmtId="0" fontId="74" fillId="0" borderId="0" xfId="0" applyFont="1" applyBorder="1" applyAlignment="1">
      <alignment horizontal="center" vertical="top"/>
    </xf>
    <xf numFmtId="0" fontId="74" fillId="0" borderId="18" xfId="0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76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15" fillId="0" borderId="18" xfId="0" applyFont="1" applyBorder="1" applyAlignment="1">
      <alignment horizontal="center" wrapText="1"/>
    </xf>
    <xf numFmtId="2" fontId="20" fillId="0" borderId="18" xfId="0" applyNumberFormat="1" applyFont="1" applyBorder="1" applyAlignment="1">
      <alignment horizontal="center" vertical="top" wrapText="1"/>
    </xf>
    <xf numFmtId="4" fontId="20" fillId="0" borderId="19" xfId="0" applyNumberFormat="1" applyFont="1" applyBorder="1" applyAlignment="1">
      <alignment horizont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8" xfId="0" applyNumberFormat="1" applyFont="1" applyBorder="1" applyAlignment="1">
      <alignment horizontal="center" vertical="top" wrapText="1"/>
    </xf>
    <xf numFmtId="4" fontId="20" fillId="0" borderId="0" xfId="0" applyNumberFormat="1" applyFont="1" applyBorder="1" applyAlignment="1">
      <alignment horizontal="center" wrapText="1"/>
    </xf>
    <xf numFmtId="0" fontId="20" fillId="0" borderId="21" xfId="0" applyNumberFormat="1" applyFont="1" applyBorder="1" applyAlignment="1">
      <alignment horizontal="center" vertical="top" wrapText="1"/>
    </xf>
    <xf numFmtId="0" fontId="20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2" fontId="20" fillId="0" borderId="18" xfId="0" applyNumberFormat="1" applyFont="1" applyBorder="1" applyAlignment="1">
      <alignment horizontal="center" wrapText="1"/>
    </xf>
    <xf numFmtId="0" fontId="20" fillId="0" borderId="22" xfId="0" applyNumberFormat="1" applyFont="1" applyBorder="1" applyAlignment="1">
      <alignment horizontal="center" wrapText="1"/>
    </xf>
    <xf numFmtId="0" fontId="20" fillId="0" borderId="18" xfId="0" applyNumberFormat="1" applyFont="1" applyBorder="1" applyAlignment="1">
      <alignment horizontal="center" wrapText="1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15" fillId="0" borderId="0" xfId="0" applyNumberFormat="1" applyFont="1" applyBorder="1" applyAlignment="1">
      <alignment wrapText="1"/>
    </xf>
    <xf numFmtId="4" fontId="15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wrapText="1"/>
    </xf>
    <xf numFmtId="2" fontId="15" fillId="0" borderId="18" xfId="0" applyNumberFormat="1" applyFont="1" applyBorder="1" applyAlignment="1">
      <alignment horizontal="center" vertical="center" wrapText="1"/>
    </xf>
    <xf numFmtId="0" fontId="15" fillId="0" borderId="22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horizontal="center" vertical="center" wrapText="1"/>
    </xf>
    <xf numFmtId="0" fontId="15" fillId="0" borderId="21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5" fillId="0" borderId="18" xfId="0" applyNumberFormat="1" applyFont="1" applyBorder="1" applyAlignment="1">
      <alignment horizontal="center" wrapText="1"/>
    </xf>
    <xf numFmtId="0" fontId="76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7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vertical="center" wrapText="1"/>
    </xf>
    <xf numFmtId="0" fontId="76" fillId="0" borderId="0" xfId="0" applyFont="1" applyBorder="1" applyAlignment="1">
      <alignment vertical="center" wrapText="1"/>
    </xf>
    <xf numFmtId="4" fontId="17" fillId="0" borderId="0" xfId="0" applyNumberFormat="1" applyFont="1" applyBorder="1" applyAlignment="1">
      <alignment horizontal="center"/>
    </xf>
    <xf numFmtId="0" fontId="76" fillId="0" borderId="15" xfId="0" applyFont="1" applyBorder="1" applyAlignment="1">
      <alignment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 wrapText="1"/>
    </xf>
    <xf numFmtId="0" fontId="77" fillId="0" borderId="27" xfId="0" applyFont="1" applyBorder="1" applyAlignment="1">
      <alignment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69" fillId="0" borderId="10" xfId="0" applyFont="1" applyBorder="1" applyAlignment="1">
      <alignment vertical="top"/>
    </xf>
    <xf numFmtId="0" fontId="69" fillId="0" borderId="0" xfId="0" applyFont="1" applyAlignment="1">
      <alignment vertical="top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0" fontId="71" fillId="0" borderId="0" xfId="0" applyFont="1" applyBorder="1" applyAlignment="1">
      <alignment horizontal="center" vertical="top" wrapText="1"/>
    </xf>
    <xf numFmtId="49" fontId="69" fillId="0" borderId="0" xfId="0" applyNumberFormat="1" applyFont="1" applyBorder="1" applyAlignment="1">
      <alignment horizontal="center" vertical="top"/>
    </xf>
    <xf numFmtId="0" fontId="69" fillId="0" borderId="10" xfId="0" applyFont="1" applyBorder="1" applyAlignment="1">
      <alignment vertical="top"/>
    </xf>
    <xf numFmtId="3" fontId="20" fillId="0" borderId="20" xfId="0" applyNumberFormat="1" applyFont="1" applyBorder="1" applyAlignment="1">
      <alignment horizontal="center" wrapText="1"/>
    </xf>
    <xf numFmtId="3" fontId="20" fillId="0" borderId="19" xfId="0" applyNumberFormat="1" applyFont="1" applyBorder="1" applyAlignment="1">
      <alignment horizontal="center" wrapText="1"/>
    </xf>
    <xf numFmtId="3" fontId="20" fillId="0" borderId="18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21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wrapText="1"/>
    </xf>
    <xf numFmtId="3" fontId="20" fillId="0" borderId="22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0" borderId="22" xfId="0" applyNumberFormat="1" applyFont="1" applyBorder="1" applyAlignment="1">
      <alignment horizontal="center" vertical="center" wrapText="1"/>
    </xf>
    <xf numFmtId="3" fontId="20" fillId="0" borderId="18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wrapText="1"/>
    </xf>
    <xf numFmtId="3" fontId="20" fillId="0" borderId="21" xfId="0" applyNumberFormat="1" applyFont="1" applyBorder="1" applyAlignment="1">
      <alignment horizontal="center" wrapText="1"/>
    </xf>
    <xf numFmtId="3" fontId="20" fillId="0" borderId="20" xfId="0" applyNumberFormat="1" applyFont="1" applyBorder="1" applyAlignment="1">
      <alignment horizontal="center" vertical="center" wrapText="1"/>
    </xf>
    <xf numFmtId="3" fontId="20" fillId="0" borderId="19" xfId="0" applyNumberFormat="1" applyFont="1" applyBorder="1" applyAlignment="1">
      <alignment horizontal="center" vertical="center" wrapText="1"/>
    </xf>
    <xf numFmtId="3" fontId="17" fillId="0" borderId="28" xfId="0" applyNumberFormat="1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/>
    </xf>
    <xf numFmtId="3" fontId="17" fillId="0" borderId="29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center" vertical="center"/>
    </xf>
    <xf numFmtId="3" fontId="17" fillId="0" borderId="31" xfId="0" applyNumberFormat="1" applyFont="1" applyBorder="1" applyAlignment="1">
      <alignment horizontal="center" vertical="center"/>
    </xf>
    <xf numFmtId="3" fontId="17" fillId="0" borderId="27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/>
    </xf>
    <xf numFmtId="3" fontId="17" fillId="0" borderId="24" xfId="0" applyNumberFormat="1" applyFont="1" applyBorder="1" applyAlignment="1">
      <alignment horizontal="center" vertical="center"/>
    </xf>
    <xf numFmtId="3" fontId="26" fillId="0" borderId="28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23" xfId="0" applyNumberFormat="1" applyFont="1" applyBorder="1" applyAlignment="1">
      <alignment horizontal="center" vertical="center" wrapText="1"/>
    </xf>
    <xf numFmtId="3" fontId="26" fillId="0" borderId="27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 wrapText="1"/>
    </xf>
    <xf numFmtId="3" fontId="26" fillId="0" borderId="24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/>
    </xf>
    <xf numFmtId="3" fontId="23" fillId="0" borderId="33" xfId="0" applyNumberFormat="1" applyFont="1" applyBorder="1" applyAlignment="1">
      <alignment horizontal="center" vertical="center"/>
    </xf>
    <xf numFmtId="3" fontId="23" fillId="0" borderId="25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wrapText="1"/>
    </xf>
    <xf numFmtId="0" fontId="20" fillId="0" borderId="13" xfId="0" applyFont="1" applyBorder="1" applyAlignment="1">
      <alignment wrapText="1"/>
    </xf>
    <xf numFmtId="3" fontId="20" fillId="0" borderId="13" xfId="0" applyNumberFormat="1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wrapText="1"/>
    </xf>
    <xf numFmtId="4" fontId="20" fillId="0" borderId="10" xfId="0" applyNumberFormat="1" applyFont="1" applyBorder="1" applyAlignment="1">
      <alignment horizontal="center" wrapText="1"/>
    </xf>
    <xf numFmtId="4" fontId="20" fillId="0" borderId="21" xfId="0" applyNumberFormat="1" applyFont="1" applyBorder="1" applyAlignment="1">
      <alignment horizont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20" fillId="0" borderId="21" xfId="0" applyNumberFormat="1" applyFont="1" applyBorder="1" applyAlignment="1">
      <alignment horizontal="center" vertical="center" wrapText="1"/>
    </xf>
    <xf numFmtId="3" fontId="17" fillId="33" borderId="34" xfId="0" applyNumberFormat="1" applyFont="1" applyFill="1" applyBorder="1" applyAlignment="1">
      <alignment horizontal="center" vertical="center" wrapText="1"/>
    </xf>
    <xf numFmtId="4" fontId="76" fillId="0" borderId="0" xfId="0" applyNumberFormat="1" applyFont="1" applyAlignment="1">
      <alignment/>
    </xf>
    <xf numFmtId="3" fontId="76" fillId="0" borderId="0" xfId="0" applyNumberFormat="1" applyFont="1" applyAlignment="1">
      <alignment/>
    </xf>
    <xf numFmtId="3" fontId="20" fillId="0" borderId="16" xfId="0" applyNumberFormat="1" applyFont="1" applyBorder="1" applyAlignment="1">
      <alignment horizontal="center" vertical="center" wrapText="1"/>
    </xf>
    <xf numFmtId="3" fontId="76" fillId="0" borderId="35" xfId="0" applyNumberFormat="1" applyFont="1" applyBorder="1" applyAlignment="1">
      <alignment/>
    </xf>
    <xf numFmtId="0" fontId="76" fillId="0" borderId="0" xfId="0" applyFont="1" applyBorder="1" applyAlignment="1">
      <alignment/>
    </xf>
    <xf numFmtId="3" fontId="76" fillId="0" borderId="17" xfId="0" applyNumberFormat="1" applyFont="1" applyBorder="1" applyAlignment="1">
      <alignment/>
    </xf>
    <xf numFmtId="3" fontId="76" fillId="0" borderId="16" xfId="0" applyNumberFormat="1" applyFont="1" applyBorder="1" applyAlignment="1">
      <alignment/>
    </xf>
    <xf numFmtId="0" fontId="76" fillId="0" borderId="36" xfId="0" applyFont="1" applyBorder="1" applyAlignment="1">
      <alignment/>
    </xf>
    <xf numFmtId="3" fontId="76" fillId="0" borderId="28" xfId="0" applyNumberFormat="1" applyFont="1" applyBorder="1" applyAlignment="1">
      <alignment/>
    </xf>
    <xf numFmtId="4" fontId="76" fillId="0" borderId="28" xfId="0" applyNumberFormat="1" applyFont="1" applyBorder="1" applyAlignment="1">
      <alignment/>
    </xf>
    <xf numFmtId="4" fontId="76" fillId="0" borderId="27" xfId="0" applyNumberFormat="1" applyFont="1" applyBorder="1" applyAlignment="1">
      <alignment/>
    </xf>
    <xf numFmtId="3" fontId="76" fillId="0" borderId="36" xfId="0" applyNumberFormat="1" applyFont="1" applyBorder="1" applyAlignment="1">
      <alignment/>
    </xf>
    <xf numFmtId="0" fontId="76" fillId="0" borderId="27" xfId="0" applyFont="1" applyBorder="1" applyAlignment="1">
      <alignment/>
    </xf>
    <xf numFmtId="0" fontId="76" fillId="0" borderId="28" xfId="0" applyFont="1" applyBorder="1" applyAlignment="1">
      <alignment/>
    </xf>
    <xf numFmtId="4" fontId="76" fillId="0" borderId="16" xfId="0" applyNumberFormat="1" applyFont="1" applyBorder="1" applyAlignment="1">
      <alignment/>
    </xf>
    <xf numFmtId="0" fontId="76" fillId="0" borderId="37" xfId="0" applyFont="1" applyBorder="1" applyAlignment="1">
      <alignment/>
    </xf>
    <xf numFmtId="0" fontId="76" fillId="0" borderId="32" xfId="0" applyFont="1" applyBorder="1" applyAlignment="1">
      <alignment/>
    </xf>
    <xf numFmtId="3" fontId="76" fillId="0" borderId="38" xfId="0" applyNumberFormat="1" applyFont="1" applyBorder="1" applyAlignment="1">
      <alignment/>
    </xf>
    <xf numFmtId="3" fontId="76" fillId="0" borderId="32" xfId="0" applyNumberFormat="1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34" xfId="0" applyFont="1" applyBorder="1" applyAlignment="1">
      <alignment/>
    </xf>
    <xf numFmtId="3" fontId="76" fillId="0" borderId="40" xfId="0" applyNumberFormat="1" applyFont="1" applyBorder="1" applyAlignment="1">
      <alignment/>
    </xf>
    <xf numFmtId="3" fontId="76" fillId="0" borderId="34" xfId="0" applyNumberFormat="1" applyFont="1" applyBorder="1" applyAlignment="1">
      <alignment/>
    </xf>
    <xf numFmtId="3" fontId="76" fillId="0" borderId="41" xfId="0" applyNumberFormat="1" applyFont="1" applyBorder="1" applyAlignment="1">
      <alignment/>
    </xf>
    <xf numFmtId="0" fontId="76" fillId="0" borderId="38" xfId="0" applyFont="1" applyBorder="1" applyAlignment="1">
      <alignment/>
    </xf>
    <xf numFmtId="3" fontId="76" fillId="0" borderId="27" xfId="0" applyNumberFormat="1" applyFont="1" applyBorder="1" applyAlignment="1">
      <alignment/>
    </xf>
    <xf numFmtId="3" fontId="76" fillId="0" borderId="33" xfId="0" applyNumberFormat="1" applyFont="1" applyBorder="1" applyAlignment="1">
      <alignment/>
    </xf>
    <xf numFmtId="3" fontId="76" fillId="0" borderId="42" xfId="0" applyNumberFormat="1" applyFont="1" applyBorder="1" applyAlignment="1">
      <alignment/>
    </xf>
    <xf numFmtId="4" fontId="76" fillId="0" borderId="36" xfId="0" applyNumberFormat="1" applyFont="1" applyBorder="1" applyAlignment="1">
      <alignment/>
    </xf>
    <xf numFmtId="0" fontId="76" fillId="0" borderId="43" xfId="0" applyFont="1" applyBorder="1" applyAlignment="1">
      <alignment/>
    </xf>
    <xf numFmtId="0" fontId="76" fillId="0" borderId="44" xfId="0" applyFont="1" applyBorder="1" applyAlignment="1">
      <alignment/>
    </xf>
    <xf numFmtId="0" fontId="76" fillId="0" borderId="45" xfId="0" applyFont="1" applyBorder="1" applyAlignment="1">
      <alignment/>
    </xf>
    <xf numFmtId="0" fontId="76" fillId="0" borderId="46" xfId="0" applyFont="1" applyBorder="1" applyAlignment="1">
      <alignment/>
    </xf>
    <xf numFmtId="0" fontId="69" fillId="0" borderId="10" xfId="0" applyFont="1" applyBorder="1" applyAlignment="1">
      <alignment horizontal="left" vertical="top" wrapText="1"/>
    </xf>
    <xf numFmtId="0" fontId="69" fillId="0" borderId="0" xfId="0" applyFont="1" applyBorder="1" applyAlignment="1">
      <alignment horizontal="left" vertical="top" wrapText="1"/>
    </xf>
    <xf numFmtId="0" fontId="69" fillId="0" borderId="10" xfId="0" applyFont="1" applyBorder="1" applyAlignment="1">
      <alignment horizontal="center" vertical="top"/>
    </xf>
    <xf numFmtId="0" fontId="73" fillId="0" borderId="18" xfId="0" applyFont="1" applyBorder="1" applyAlignment="1">
      <alignment horizontal="center" vertical="top" wrapText="1"/>
    </xf>
    <xf numFmtId="0" fontId="69" fillId="0" borderId="18" xfId="0" applyFont="1" applyBorder="1" applyAlignment="1">
      <alignment vertical="top"/>
    </xf>
    <xf numFmtId="0" fontId="72" fillId="0" borderId="18" xfId="0" applyFont="1" applyBorder="1" applyAlignment="1">
      <alignment horizontal="center" vertical="top" wrapText="1"/>
    </xf>
    <xf numFmtId="0" fontId="73" fillId="0" borderId="11" xfId="0" applyFont="1" applyBorder="1" applyAlignment="1">
      <alignment horizontal="center" vertical="top" wrapText="1"/>
    </xf>
    <xf numFmtId="0" fontId="73" fillId="0" borderId="20" xfId="0" applyFont="1" applyBorder="1" applyAlignment="1">
      <alignment horizontal="center" vertical="top" wrapText="1"/>
    </xf>
    <xf numFmtId="0" fontId="73" fillId="0" borderId="14" xfId="0" applyFont="1" applyBorder="1" applyAlignment="1">
      <alignment horizontal="center" vertical="top" wrapText="1"/>
    </xf>
    <xf numFmtId="0" fontId="73" fillId="0" borderId="12" xfId="0" applyFont="1" applyBorder="1" applyAlignment="1">
      <alignment horizontal="center" vertical="top" wrapText="1"/>
    </xf>
    <xf numFmtId="0" fontId="73" fillId="0" borderId="10" xfId="0" applyFont="1" applyBorder="1" applyAlignment="1">
      <alignment horizontal="center" vertical="top" wrapText="1"/>
    </xf>
    <xf numFmtId="0" fontId="73" fillId="0" borderId="17" xfId="0" applyFont="1" applyBorder="1" applyAlignment="1">
      <alignment horizontal="center" vertical="top" wrapText="1"/>
    </xf>
    <xf numFmtId="0" fontId="73" fillId="0" borderId="18" xfId="0" applyFont="1" applyBorder="1" applyAlignment="1">
      <alignment vertical="top" wrapText="1"/>
    </xf>
    <xf numFmtId="0" fontId="72" fillId="0" borderId="20" xfId="0" applyFont="1" applyBorder="1" applyAlignment="1">
      <alignment horizontal="center" vertical="top"/>
    </xf>
    <xf numFmtId="0" fontId="72" fillId="0" borderId="14" xfId="0" applyFont="1" applyBorder="1" applyAlignment="1">
      <alignment horizontal="center" vertical="top"/>
    </xf>
    <xf numFmtId="0" fontId="72" fillId="0" borderId="21" xfId="0" applyFont="1" applyBorder="1" applyAlignment="1">
      <alignment horizontal="center" vertical="top" wrapText="1"/>
    </xf>
    <xf numFmtId="0" fontId="72" fillId="0" borderId="11" xfId="0" applyFont="1" applyBorder="1" applyAlignment="1">
      <alignment horizontal="center" vertical="top" wrapText="1"/>
    </xf>
    <xf numFmtId="0" fontId="72" fillId="0" borderId="20" xfId="0" applyFont="1" applyBorder="1" applyAlignment="1">
      <alignment horizontal="center" vertical="top" wrapText="1"/>
    </xf>
    <xf numFmtId="0" fontId="72" fillId="0" borderId="13" xfId="0" applyFont="1" applyBorder="1" applyAlignment="1">
      <alignment horizontal="center" vertical="top" wrapText="1"/>
    </xf>
    <xf numFmtId="0" fontId="69" fillId="0" borderId="10" xfId="0" applyFont="1" applyBorder="1" applyAlignment="1">
      <alignment vertical="top"/>
    </xf>
    <xf numFmtId="0" fontId="69" fillId="0" borderId="0" xfId="0" applyFont="1" applyAlignment="1">
      <alignment horizontal="left" vertical="top"/>
    </xf>
    <xf numFmtId="0" fontId="73" fillId="0" borderId="47" xfId="0" applyFont="1" applyBorder="1" applyAlignment="1">
      <alignment horizontal="center" vertical="top" wrapText="1"/>
    </xf>
    <xf numFmtId="0" fontId="72" fillId="0" borderId="47" xfId="0" applyFont="1" applyBorder="1" applyAlignment="1">
      <alignment horizontal="center" vertical="top" wrapText="1"/>
    </xf>
    <xf numFmtId="0" fontId="72" fillId="0" borderId="35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69" fillId="0" borderId="13" xfId="0" applyFont="1" applyBorder="1" applyAlignment="1">
      <alignment vertical="top"/>
    </xf>
    <xf numFmtId="0" fontId="69" fillId="0" borderId="0" xfId="0" applyFont="1" applyAlignment="1">
      <alignment vertical="top"/>
    </xf>
    <xf numFmtId="0" fontId="5" fillId="0" borderId="1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left" vertical="top"/>
    </xf>
    <xf numFmtId="49" fontId="69" fillId="0" borderId="42" xfId="0" applyNumberFormat="1" applyFont="1" applyBorder="1" applyAlignment="1">
      <alignment horizontal="center" vertical="top"/>
    </xf>
    <xf numFmtId="49" fontId="69" fillId="0" borderId="18" xfId="0" applyNumberFormat="1" applyFont="1" applyBorder="1" applyAlignment="1">
      <alignment horizontal="center" vertical="top"/>
    </xf>
    <xf numFmtId="49" fontId="69" fillId="0" borderId="48" xfId="0" applyNumberFormat="1" applyFont="1" applyBorder="1" applyAlignment="1">
      <alignment horizontal="center" vertical="top"/>
    </xf>
    <xf numFmtId="49" fontId="69" fillId="0" borderId="19" xfId="0" applyNumberFormat="1" applyFont="1" applyBorder="1" applyAlignment="1">
      <alignment horizontal="center" vertical="top"/>
    </xf>
    <xf numFmtId="0" fontId="71" fillId="0" borderId="20" xfId="0" applyFont="1" applyBorder="1" applyAlignment="1">
      <alignment horizontal="center" vertical="top"/>
    </xf>
    <xf numFmtId="0" fontId="69" fillId="0" borderId="18" xfId="0" applyFont="1" applyBorder="1" applyAlignment="1">
      <alignment horizontal="center" vertical="top" wrapText="1"/>
    </xf>
    <xf numFmtId="0" fontId="69" fillId="0" borderId="47" xfId="0" applyFont="1" applyBorder="1" applyAlignment="1">
      <alignment horizontal="center" vertical="top"/>
    </xf>
    <xf numFmtId="0" fontId="69" fillId="0" borderId="13" xfId="0" applyFont="1" applyBorder="1" applyAlignment="1">
      <alignment horizontal="center" vertical="top"/>
    </xf>
    <xf numFmtId="0" fontId="69" fillId="0" borderId="35" xfId="0" applyFont="1" applyBorder="1" applyAlignment="1">
      <alignment horizontal="center" vertical="top"/>
    </xf>
    <xf numFmtId="0" fontId="73" fillId="0" borderId="20" xfId="0" applyFont="1" applyBorder="1" applyAlignment="1">
      <alignment horizontal="center" vertical="top"/>
    </xf>
    <xf numFmtId="0" fontId="70" fillId="0" borderId="0" xfId="0" applyFont="1" applyAlignment="1">
      <alignment horizontal="center" vertical="top"/>
    </xf>
    <xf numFmtId="0" fontId="70" fillId="0" borderId="10" xfId="0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 vertical="top"/>
    </xf>
    <xf numFmtId="0" fontId="69" fillId="0" borderId="0" xfId="0" applyFont="1" applyAlignment="1">
      <alignment horizontal="right" vertical="top" indent="1"/>
    </xf>
    <xf numFmtId="0" fontId="69" fillId="0" borderId="0" xfId="0" applyFont="1" applyBorder="1" applyAlignment="1">
      <alignment horizontal="right" vertical="top" indent="1"/>
    </xf>
    <xf numFmtId="0" fontId="70" fillId="0" borderId="0" xfId="0" applyFont="1" applyAlignment="1">
      <alignment horizontal="right" vertical="top"/>
    </xf>
    <xf numFmtId="0" fontId="70" fillId="0" borderId="0" xfId="0" applyFont="1" applyAlignment="1">
      <alignment horizontal="left" vertical="top"/>
    </xf>
    <xf numFmtId="0" fontId="70" fillId="0" borderId="47" xfId="0" applyFont="1" applyBorder="1" applyAlignment="1">
      <alignment horizontal="center" vertical="top"/>
    </xf>
    <xf numFmtId="0" fontId="70" fillId="0" borderId="13" xfId="0" applyFont="1" applyBorder="1" applyAlignment="1">
      <alignment horizontal="center" vertical="top"/>
    </xf>
    <xf numFmtId="0" fontId="70" fillId="0" borderId="35" xfId="0" applyFont="1" applyBorder="1" applyAlignment="1">
      <alignment horizontal="center" vertical="top"/>
    </xf>
    <xf numFmtId="0" fontId="72" fillId="0" borderId="14" xfId="0" applyFont="1" applyBorder="1" applyAlignment="1">
      <alignment horizontal="center" vertical="top" wrapText="1"/>
    </xf>
    <xf numFmtId="0" fontId="69" fillId="0" borderId="0" xfId="0" applyFont="1" applyAlignment="1">
      <alignment horizontal="center" vertical="top"/>
    </xf>
    <xf numFmtId="0" fontId="72" fillId="0" borderId="12" xfId="0" applyFont="1" applyBorder="1" applyAlignment="1">
      <alignment horizontal="center" vertical="top" wrapText="1"/>
    </xf>
    <xf numFmtId="0" fontId="72" fillId="0" borderId="10" xfId="0" applyFont="1" applyBorder="1" applyAlignment="1">
      <alignment horizontal="center" vertical="top" wrapText="1"/>
    </xf>
    <xf numFmtId="0" fontId="72" fillId="0" borderId="17" xfId="0" applyFont="1" applyBorder="1" applyAlignment="1">
      <alignment horizontal="center" vertical="top" wrapText="1"/>
    </xf>
    <xf numFmtId="0" fontId="73" fillId="0" borderId="35" xfId="0" applyFont="1" applyBorder="1" applyAlignment="1">
      <alignment horizontal="center" vertical="top" wrapText="1"/>
    </xf>
    <xf numFmtId="0" fontId="72" fillId="0" borderId="15" xfId="0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72" fillId="0" borderId="16" xfId="0" applyFont="1" applyBorder="1" applyAlignment="1">
      <alignment horizontal="center" vertical="top" wrapText="1"/>
    </xf>
    <xf numFmtId="0" fontId="69" fillId="0" borderId="0" xfId="0" applyFont="1" applyBorder="1" applyAlignment="1">
      <alignment vertical="top" wrapText="1"/>
    </xf>
    <xf numFmtId="0" fontId="69" fillId="0" borderId="0" xfId="0" applyFont="1" applyAlignment="1">
      <alignment horizontal="right" vertical="top"/>
    </xf>
    <xf numFmtId="49" fontId="69" fillId="0" borderId="49" xfId="0" applyNumberFormat="1" applyFont="1" applyBorder="1" applyAlignment="1">
      <alignment horizontal="center" vertical="top"/>
    </xf>
    <xf numFmtId="49" fontId="69" fillId="0" borderId="50" xfId="0" applyNumberFormat="1" applyFont="1" applyBorder="1" applyAlignment="1">
      <alignment horizontal="center" vertical="top"/>
    </xf>
    <xf numFmtId="49" fontId="69" fillId="0" borderId="51" xfId="0" applyNumberFormat="1" applyFont="1" applyBorder="1" applyAlignment="1">
      <alignment horizontal="center" vertical="top"/>
    </xf>
    <xf numFmtId="0" fontId="69" fillId="0" borderId="52" xfId="0" applyFont="1" applyBorder="1" applyAlignment="1">
      <alignment horizontal="center" vertical="top"/>
    </xf>
    <xf numFmtId="0" fontId="69" fillId="0" borderId="53" xfId="0" applyFont="1" applyBorder="1" applyAlignment="1">
      <alignment horizontal="center" vertical="top"/>
    </xf>
    <xf numFmtId="0" fontId="69" fillId="0" borderId="54" xfId="0" applyFont="1" applyBorder="1" applyAlignment="1">
      <alignment horizontal="center" vertical="top"/>
    </xf>
    <xf numFmtId="0" fontId="69" fillId="0" borderId="55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/>
    </xf>
    <xf numFmtId="0" fontId="69" fillId="0" borderId="27" xfId="0" applyFont="1" applyBorder="1" applyAlignment="1">
      <alignment horizontal="center" vertical="top"/>
    </xf>
    <xf numFmtId="0" fontId="69" fillId="0" borderId="39" xfId="0" applyFont="1" applyBorder="1" applyAlignment="1">
      <alignment horizontal="center" vertical="top"/>
    </xf>
    <xf numFmtId="0" fontId="69" fillId="0" borderId="56" xfId="0" applyFont="1" applyBorder="1" applyAlignment="1">
      <alignment horizontal="center" vertical="top"/>
    </xf>
    <xf numFmtId="0" fontId="69" fillId="0" borderId="34" xfId="0" applyFont="1" applyBorder="1" applyAlignment="1">
      <alignment horizontal="center" vertical="top"/>
    </xf>
    <xf numFmtId="0" fontId="69" fillId="0" borderId="0" xfId="0" applyFont="1" applyAlignment="1">
      <alignment horizontal="right" vertical="top" wrapText="1" indent="1"/>
    </xf>
    <xf numFmtId="0" fontId="69" fillId="0" borderId="27" xfId="0" applyFont="1" applyBorder="1" applyAlignment="1">
      <alignment horizontal="right" vertical="top" wrapText="1" indent="1"/>
    </xf>
    <xf numFmtId="0" fontId="71" fillId="0" borderId="0" xfId="0" applyFont="1" applyAlignment="1">
      <alignment horizontal="right" vertical="top" wrapText="1" indent="1"/>
    </xf>
    <xf numFmtId="49" fontId="69" fillId="0" borderId="57" xfId="0" applyNumberFormat="1" applyFont="1" applyBorder="1" applyAlignment="1">
      <alignment horizontal="center" vertical="top"/>
    </xf>
    <xf numFmtId="49" fontId="69" fillId="0" borderId="58" xfId="0" applyNumberFormat="1" applyFont="1" applyBorder="1" applyAlignment="1">
      <alignment horizontal="center" vertical="top"/>
    </xf>
    <xf numFmtId="49" fontId="69" fillId="0" borderId="59" xfId="0" applyNumberFormat="1" applyFont="1" applyBorder="1" applyAlignment="1">
      <alignment horizontal="center" vertical="top"/>
    </xf>
    <xf numFmtId="0" fontId="71" fillId="0" borderId="0" xfId="0" applyFont="1" applyBorder="1" applyAlignment="1">
      <alignment horizontal="center" vertical="top" wrapText="1"/>
    </xf>
    <xf numFmtId="49" fontId="69" fillId="0" borderId="42" xfId="0" applyNumberFormat="1" applyFont="1" applyBorder="1" applyAlignment="1">
      <alignment vertical="top"/>
    </xf>
    <xf numFmtId="49" fontId="69" fillId="0" borderId="18" xfId="0" applyNumberFormat="1" applyFont="1" applyBorder="1" applyAlignment="1">
      <alignment vertical="top"/>
    </xf>
    <xf numFmtId="49" fontId="69" fillId="0" borderId="48" xfId="0" applyNumberFormat="1" applyFont="1" applyBorder="1" applyAlignment="1">
      <alignment vertical="top"/>
    </xf>
    <xf numFmtId="0" fontId="75" fillId="0" borderId="47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0" fontId="75" fillId="0" borderId="35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0" fontId="78" fillId="0" borderId="20" xfId="0" applyFont="1" applyBorder="1" applyAlignment="1">
      <alignment horizontal="center" vertical="top" wrapText="1"/>
    </xf>
    <xf numFmtId="0" fontId="78" fillId="0" borderId="14" xfId="0" applyFont="1" applyBorder="1" applyAlignment="1">
      <alignment horizontal="center" vertical="top" wrapText="1"/>
    </xf>
    <xf numFmtId="0" fontId="78" fillId="0" borderId="12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center" vertical="top" wrapText="1"/>
    </xf>
    <xf numFmtId="0" fontId="78" fillId="0" borderId="17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left" vertical="top" wrapText="1"/>
    </xf>
    <xf numFmtId="0" fontId="78" fillId="0" borderId="20" xfId="0" applyFont="1" applyBorder="1" applyAlignment="1">
      <alignment horizontal="left" vertical="top" wrapText="1"/>
    </xf>
    <xf numFmtId="0" fontId="78" fillId="0" borderId="14" xfId="0" applyFont="1" applyBorder="1" applyAlignment="1">
      <alignment horizontal="left" vertical="top" wrapText="1"/>
    </xf>
    <xf numFmtId="0" fontId="78" fillId="0" borderId="12" xfId="0" applyFont="1" applyBorder="1" applyAlignment="1">
      <alignment horizontal="left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7" xfId="0" applyFont="1" applyBorder="1" applyAlignment="1">
      <alignment horizontal="left" vertical="top" wrapText="1"/>
    </xf>
    <xf numFmtId="0" fontId="78" fillId="0" borderId="18" xfId="0" applyFont="1" applyBorder="1" applyAlignment="1">
      <alignment horizontal="center" vertical="top" wrapText="1"/>
    </xf>
    <xf numFmtId="0" fontId="79" fillId="0" borderId="18" xfId="0" applyFont="1" applyBorder="1" applyAlignment="1">
      <alignment horizontal="center" vertical="top" wrapText="1"/>
    </xf>
    <xf numFmtId="0" fontId="78" fillId="0" borderId="47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35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 wrapText="1"/>
    </xf>
    <xf numFmtId="0" fontId="75" fillId="0" borderId="18" xfId="0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 wrapText="1"/>
    </xf>
    <xf numFmtId="0" fontId="75" fillId="0" borderId="20" xfId="0" applyFont="1" applyBorder="1" applyAlignment="1">
      <alignment horizontal="center" vertical="top"/>
    </xf>
    <xf numFmtId="0" fontId="75" fillId="0" borderId="14" xfId="0" applyFont="1" applyBorder="1" applyAlignment="1">
      <alignment horizontal="center" vertical="top"/>
    </xf>
    <xf numFmtId="0" fontId="75" fillId="0" borderId="10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0" fontId="75" fillId="0" borderId="15" xfId="0" applyFont="1" applyBorder="1" applyAlignment="1">
      <alignment horizontal="center" vertical="top" wrapText="1"/>
    </xf>
    <xf numFmtId="0" fontId="75" fillId="0" borderId="0" xfId="0" applyFont="1" applyBorder="1" applyAlignment="1">
      <alignment horizontal="center" vertical="top" wrapText="1"/>
    </xf>
    <xf numFmtId="0" fontId="75" fillId="0" borderId="16" xfId="0" applyFont="1" applyBorder="1" applyAlignment="1">
      <alignment horizontal="center" vertical="top" wrapText="1"/>
    </xf>
    <xf numFmtId="0" fontId="75" fillId="0" borderId="12" xfId="0" applyFont="1" applyBorder="1" applyAlignment="1">
      <alignment horizontal="center" vertical="top" wrapText="1"/>
    </xf>
    <xf numFmtId="0" fontId="75" fillId="0" borderId="17" xfId="0" applyFont="1" applyBorder="1" applyAlignment="1">
      <alignment horizontal="center" vertical="top" wrapText="1"/>
    </xf>
    <xf numFmtId="0" fontId="74" fillId="0" borderId="0" xfId="0" applyFont="1" applyAlignment="1">
      <alignment horizontal="left" vertical="top"/>
    </xf>
    <xf numFmtId="0" fontId="75" fillId="0" borderId="21" xfId="0" applyFont="1" applyBorder="1" applyAlignment="1">
      <alignment horizontal="center" vertical="top" wrapText="1"/>
    </xf>
    <xf numFmtId="0" fontId="69" fillId="0" borderId="18" xfId="0" applyFont="1" applyBorder="1" applyAlignment="1">
      <alignment horizontal="center" vertical="top"/>
    </xf>
    <xf numFmtId="0" fontId="74" fillId="0" borderId="18" xfId="0" applyFont="1" applyBorder="1" applyAlignment="1">
      <alignment horizontal="center" vertical="top"/>
    </xf>
    <xf numFmtId="0" fontId="78" fillId="0" borderId="47" xfId="0" applyFont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78" fillId="0" borderId="35" xfId="0" applyFont="1" applyBorder="1" applyAlignment="1">
      <alignment horizontal="center" vertical="center"/>
    </xf>
    <xf numFmtId="0" fontId="74" fillId="0" borderId="18" xfId="0" applyFont="1" applyBorder="1" applyAlignment="1">
      <alignment vertical="top"/>
    </xf>
    <xf numFmtId="49" fontId="78" fillId="0" borderId="11" xfId="0" applyNumberFormat="1" applyFont="1" applyBorder="1" applyAlignment="1">
      <alignment horizontal="left" vertical="top" wrapText="1"/>
    </xf>
    <xf numFmtId="49" fontId="78" fillId="0" borderId="20" xfId="0" applyNumberFormat="1" applyFont="1" applyBorder="1" applyAlignment="1">
      <alignment horizontal="left" vertical="top" wrapText="1"/>
    </xf>
    <xf numFmtId="49" fontId="78" fillId="0" borderId="14" xfId="0" applyNumberFormat="1" applyFont="1" applyBorder="1" applyAlignment="1">
      <alignment horizontal="left" vertical="top" wrapText="1"/>
    </xf>
    <xf numFmtId="49" fontId="78" fillId="0" borderId="12" xfId="0" applyNumberFormat="1" applyFont="1" applyBorder="1" applyAlignment="1">
      <alignment horizontal="left" vertical="top" wrapText="1"/>
    </xf>
    <xf numFmtId="49" fontId="78" fillId="0" borderId="10" xfId="0" applyNumberFormat="1" applyFont="1" applyBorder="1" applyAlignment="1">
      <alignment horizontal="left" vertical="top" wrapText="1"/>
    </xf>
    <xf numFmtId="49" fontId="78" fillId="0" borderId="17" xfId="0" applyNumberFormat="1" applyFont="1" applyBorder="1" applyAlignment="1">
      <alignment horizontal="left" vertical="top" wrapText="1"/>
    </xf>
    <xf numFmtId="0" fontId="80" fillId="0" borderId="0" xfId="0" applyFont="1" applyAlignment="1">
      <alignment horizontal="center" vertical="top"/>
    </xf>
    <xf numFmtId="0" fontId="74" fillId="0" borderId="10" xfId="0" applyFont="1" applyBorder="1" applyAlignment="1">
      <alignment horizontal="center" vertical="top"/>
    </xf>
    <xf numFmtId="0" fontId="74" fillId="0" borderId="0" xfId="0" applyFont="1" applyAlignment="1">
      <alignment horizontal="right" vertical="top"/>
    </xf>
    <xf numFmtId="0" fontId="74" fillId="0" borderId="52" xfId="0" applyFont="1" applyBorder="1" applyAlignment="1">
      <alignment horizontal="center" vertical="top"/>
    </xf>
    <xf numFmtId="0" fontId="74" fillId="0" borderId="53" xfId="0" applyFont="1" applyBorder="1" applyAlignment="1">
      <alignment horizontal="center" vertical="top"/>
    </xf>
    <xf numFmtId="0" fontId="74" fillId="0" borderId="54" xfId="0" applyFont="1" applyBorder="1" applyAlignment="1">
      <alignment horizontal="center" vertical="top"/>
    </xf>
    <xf numFmtId="0" fontId="74" fillId="0" borderId="55" xfId="0" applyFont="1" applyBorder="1" applyAlignment="1">
      <alignment horizontal="center" vertical="top"/>
    </xf>
    <xf numFmtId="0" fontId="74" fillId="0" borderId="0" xfId="0" applyFont="1" applyBorder="1" applyAlignment="1">
      <alignment horizontal="center" vertical="top"/>
    </xf>
    <xf numFmtId="0" fontId="74" fillId="0" borderId="27" xfId="0" applyFont="1" applyBorder="1" applyAlignment="1">
      <alignment horizontal="center" vertical="top"/>
    </xf>
    <xf numFmtId="0" fontId="74" fillId="0" borderId="39" xfId="0" applyFont="1" applyBorder="1" applyAlignment="1">
      <alignment horizontal="center" vertical="top"/>
    </xf>
    <xf numFmtId="0" fontId="74" fillId="0" borderId="56" xfId="0" applyFont="1" applyBorder="1" applyAlignment="1">
      <alignment horizontal="center" vertical="top"/>
    </xf>
    <xf numFmtId="0" fontId="74" fillId="0" borderId="34" xfId="0" applyFont="1" applyBorder="1" applyAlignment="1">
      <alignment horizontal="center" vertical="top"/>
    </xf>
    <xf numFmtId="0" fontId="74" fillId="0" borderId="10" xfId="0" applyFont="1" applyBorder="1" applyAlignment="1">
      <alignment vertical="top"/>
    </xf>
    <xf numFmtId="0" fontId="74" fillId="0" borderId="0" xfId="0" applyFont="1" applyAlignment="1">
      <alignment horizontal="right" vertical="top" wrapText="1" indent="1"/>
    </xf>
    <xf numFmtId="0" fontId="74" fillId="0" borderId="27" xfId="0" applyFont="1" applyBorder="1" applyAlignment="1">
      <alignment horizontal="right" vertical="top" wrapText="1" indent="1"/>
    </xf>
    <xf numFmtId="49" fontId="78" fillId="0" borderId="11" xfId="0" applyNumberFormat="1" applyFont="1" applyBorder="1" applyAlignment="1">
      <alignment horizontal="center" vertical="top" wrapText="1"/>
    </xf>
    <xf numFmtId="49" fontId="78" fillId="0" borderId="20" xfId="0" applyNumberFormat="1" applyFont="1" applyBorder="1" applyAlignment="1">
      <alignment horizontal="center" vertical="top" wrapText="1"/>
    </xf>
    <xf numFmtId="49" fontId="78" fillId="0" borderId="12" xfId="0" applyNumberFormat="1" applyFont="1" applyBorder="1" applyAlignment="1">
      <alignment horizontal="center" vertical="top" wrapText="1"/>
    </xf>
    <xf numFmtId="49" fontId="78" fillId="0" borderId="10" xfId="0" applyNumberFormat="1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35" xfId="0" applyFont="1" applyBorder="1" applyAlignment="1">
      <alignment horizontal="center" vertical="center"/>
    </xf>
    <xf numFmtId="0" fontId="79" fillId="0" borderId="18" xfId="0" applyFont="1" applyBorder="1" applyAlignment="1">
      <alignment horizontal="center" vertical="center" wrapText="1"/>
    </xf>
    <xf numFmtId="3" fontId="78" fillId="0" borderId="18" xfId="0" applyNumberFormat="1" applyFont="1" applyBorder="1" applyAlignment="1">
      <alignment horizontal="center" vertical="center" wrapText="1"/>
    </xf>
    <xf numFmtId="0" fontId="74" fillId="0" borderId="18" xfId="0" applyFont="1" applyBorder="1" applyAlignment="1">
      <alignment horizontal="center" vertical="center"/>
    </xf>
    <xf numFmtId="3" fontId="19" fillId="0" borderId="18" xfId="0" applyNumberFormat="1" applyFont="1" applyBorder="1" applyAlignment="1">
      <alignment horizontal="center" vertical="center" wrapText="1"/>
    </xf>
    <xf numFmtId="49" fontId="78" fillId="0" borderId="14" xfId="0" applyNumberFormat="1" applyFont="1" applyBorder="1" applyAlignment="1">
      <alignment horizontal="center" vertical="top" wrapText="1"/>
    </xf>
    <xf numFmtId="49" fontId="78" fillId="0" borderId="17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left" vertical="top" wrapText="1"/>
    </xf>
    <xf numFmtId="0" fontId="76" fillId="0" borderId="0" xfId="0" applyFont="1" applyAlignment="1">
      <alignment vertical="top" wrapText="1"/>
    </xf>
    <xf numFmtId="0" fontId="74" fillId="0" borderId="18" xfId="0" applyFont="1" applyBorder="1" applyAlignment="1">
      <alignment vertical="center"/>
    </xf>
    <xf numFmtId="0" fontId="19" fillId="0" borderId="18" xfId="0" applyFont="1" applyBorder="1" applyAlignment="1">
      <alignment horizontal="center" vertical="center" wrapText="1"/>
    </xf>
    <xf numFmtId="0" fontId="74" fillId="0" borderId="10" xfId="0" applyFont="1" applyBorder="1" applyAlignment="1">
      <alignment horizontal="left" vertical="top"/>
    </xf>
    <xf numFmtId="0" fontId="74" fillId="0" borderId="20" xfId="0" applyFont="1" applyBorder="1" applyAlignment="1">
      <alignment horizontal="left" vertical="top"/>
    </xf>
    <xf numFmtId="0" fontId="74" fillId="0" borderId="13" xfId="0" applyFont="1" applyBorder="1" applyAlignment="1">
      <alignment horizontal="left" vertical="top" wrapText="1"/>
    </xf>
    <xf numFmtId="0" fontId="12" fillId="0" borderId="0" xfId="0" applyFont="1" applyAlignment="1">
      <alignment vertical="top" wrapText="1"/>
    </xf>
    <xf numFmtId="0" fontId="74" fillId="0" borderId="13" xfId="0" applyFont="1" applyBorder="1" applyAlignment="1">
      <alignment horizontal="center" vertical="top"/>
    </xf>
    <xf numFmtId="0" fontId="74" fillId="0" borderId="10" xfId="0" applyFont="1" applyBorder="1" applyAlignment="1">
      <alignment horizontal="left" vertical="top" wrapText="1"/>
    </xf>
    <xf numFmtId="0" fontId="74" fillId="0" borderId="18" xfId="0" applyFont="1" applyBorder="1" applyAlignment="1">
      <alignment horizontal="center" vertical="top" wrapText="1"/>
    </xf>
    <xf numFmtId="0" fontId="74" fillId="0" borderId="47" xfId="0" applyFont="1" applyBorder="1" applyAlignment="1">
      <alignment horizontal="center" vertical="top" wrapText="1"/>
    </xf>
    <xf numFmtId="0" fontId="74" fillId="0" borderId="13" xfId="0" applyFont="1" applyBorder="1" applyAlignment="1">
      <alignment horizontal="center" vertical="top" wrapText="1"/>
    </xf>
    <xf numFmtId="0" fontId="74" fillId="0" borderId="35" xfId="0" applyFont="1" applyBorder="1" applyAlignment="1">
      <alignment horizontal="center" vertical="top" wrapText="1"/>
    </xf>
    <xf numFmtId="0" fontId="7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3" fontId="76" fillId="0" borderId="37" xfId="0" applyNumberFormat="1" applyFont="1" applyBorder="1" applyAlignment="1">
      <alignment horizontal="center"/>
    </xf>
    <xf numFmtId="3" fontId="76" fillId="0" borderId="38" xfId="0" applyNumberFormat="1" applyFont="1" applyBorder="1" applyAlignment="1">
      <alignment horizontal="center"/>
    </xf>
    <xf numFmtId="3" fontId="76" fillId="0" borderId="60" xfId="0" applyNumberFormat="1" applyFont="1" applyBorder="1" applyAlignment="1">
      <alignment horizontal="center"/>
    </xf>
    <xf numFmtId="3" fontId="76" fillId="0" borderId="17" xfId="0" applyNumberFormat="1" applyFont="1" applyBorder="1" applyAlignment="1">
      <alignment horizontal="center"/>
    </xf>
    <xf numFmtId="3" fontId="76" fillId="0" borderId="61" xfId="0" applyNumberFormat="1" applyFont="1" applyBorder="1" applyAlignment="1">
      <alignment horizontal="center"/>
    </xf>
    <xf numFmtId="3" fontId="76" fillId="0" borderId="35" xfId="0" applyNumberFormat="1" applyFont="1" applyBorder="1" applyAlignment="1">
      <alignment horizontal="center"/>
    </xf>
    <xf numFmtId="3" fontId="76" fillId="0" borderId="39" xfId="0" applyNumberFormat="1" applyFont="1" applyBorder="1" applyAlignment="1">
      <alignment horizontal="center"/>
    </xf>
    <xf numFmtId="3" fontId="76" fillId="0" borderId="40" xfId="0" applyNumberFormat="1" applyFont="1" applyBorder="1" applyAlignment="1">
      <alignment horizontal="center"/>
    </xf>
    <xf numFmtId="0" fontId="76" fillId="0" borderId="0" xfId="0" applyFont="1" applyAlignment="1">
      <alignment horizontal="center"/>
    </xf>
    <xf numFmtId="3" fontId="20" fillId="0" borderId="47" xfId="0" applyNumberFormat="1" applyFont="1" applyBorder="1" applyAlignment="1">
      <alignment horizontal="center" vertical="center" wrapText="1"/>
    </xf>
    <xf numFmtId="3" fontId="20" fillId="0" borderId="13" xfId="0" applyNumberFormat="1" applyFont="1" applyBorder="1" applyAlignment="1">
      <alignment horizontal="center" vertical="center" wrapText="1"/>
    </xf>
    <xf numFmtId="0" fontId="76" fillId="0" borderId="37" xfId="0" applyFont="1" applyBorder="1" applyAlignment="1">
      <alignment horizontal="center"/>
    </xf>
    <xf numFmtId="0" fontId="76" fillId="0" borderId="32" xfId="0" applyFont="1" applyBorder="1" applyAlignment="1">
      <alignment horizontal="center"/>
    </xf>
    <xf numFmtId="0" fontId="76" fillId="0" borderId="33" xfId="0" applyFont="1" applyBorder="1" applyAlignment="1">
      <alignment horizontal="center"/>
    </xf>
    <xf numFmtId="3" fontId="76" fillId="0" borderId="55" xfId="0" applyNumberFormat="1" applyFont="1" applyBorder="1" applyAlignment="1">
      <alignment horizontal="center"/>
    </xf>
    <xf numFmtId="3" fontId="76" fillId="0" borderId="16" xfId="0" applyNumberFormat="1" applyFont="1" applyBorder="1" applyAlignment="1">
      <alignment horizontal="center"/>
    </xf>
    <xf numFmtId="3" fontId="20" fillId="0" borderId="12" xfId="0" applyNumberFormat="1" applyFont="1" applyBorder="1" applyAlignment="1">
      <alignment horizontal="center" vertical="center" wrapText="1"/>
    </xf>
    <xf numFmtId="3" fontId="20" fillId="0" borderId="10" xfId="0" applyNumberFormat="1" applyFont="1" applyBorder="1" applyAlignment="1">
      <alignment horizontal="center" vertical="center" wrapText="1"/>
    </xf>
    <xf numFmtId="3" fontId="20" fillId="0" borderId="17" xfId="0" applyNumberFormat="1" applyFont="1" applyBorder="1" applyAlignment="1">
      <alignment horizontal="center" vertical="center" wrapText="1"/>
    </xf>
    <xf numFmtId="4" fontId="20" fillId="0" borderId="47" xfId="0" applyNumberFormat="1" applyFont="1" applyBorder="1" applyAlignment="1">
      <alignment horizontal="center" wrapText="1"/>
    </xf>
    <xf numFmtId="4" fontId="0" fillId="0" borderId="13" xfId="0" applyNumberFormat="1" applyBorder="1" applyAlignment="1">
      <alignment horizontal="center" wrapText="1"/>
    </xf>
    <xf numFmtId="4" fontId="0" fillId="0" borderId="35" xfId="0" applyNumberFormat="1" applyBorder="1" applyAlignment="1">
      <alignment horizontal="center" wrapText="1"/>
    </xf>
    <xf numFmtId="0" fontId="20" fillId="0" borderId="47" xfId="0" applyFont="1" applyBorder="1" applyAlignment="1">
      <alignment horizontal="justify" vertical="center" wrapText="1"/>
    </xf>
    <xf numFmtId="0" fontId="0" fillId="0" borderId="35" xfId="0" applyBorder="1" applyAlignment="1">
      <alignment vertical="center" wrapText="1"/>
    </xf>
    <xf numFmtId="4" fontId="20" fillId="0" borderId="47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0" fontId="20" fillId="0" borderId="12" xfId="0" applyNumberFormat="1" applyFont="1" applyBorder="1" applyAlignment="1">
      <alignment wrapText="1"/>
    </xf>
    <xf numFmtId="0" fontId="20" fillId="0" borderId="17" xfId="0" applyNumberFormat="1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35" xfId="0" applyFont="1" applyBorder="1" applyAlignment="1">
      <alignment wrapText="1"/>
    </xf>
    <xf numFmtId="3" fontId="20" fillId="0" borderId="47" xfId="0" applyNumberFormat="1" applyFont="1" applyBorder="1" applyAlignment="1">
      <alignment horizontal="center" wrapText="1"/>
    </xf>
    <xf numFmtId="3" fontId="20" fillId="0" borderId="13" xfId="0" applyNumberFormat="1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0" fillId="0" borderId="35" xfId="0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20" fillId="0" borderId="12" xfId="0" applyNumberFormat="1" applyFont="1" applyBorder="1" applyAlignment="1">
      <alignment horizontal="center" wrapText="1"/>
    </xf>
    <xf numFmtId="3" fontId="20" fillId="0" borderId="10" xfId="0" applyNumberFormat="1" applyFont="1" applyBorder="1" applyAlignment="1">
      <alignment horizontal="center" wrapText="1"/>
    </xf>
    <xf numFmtId="0" fontId="20" fillId="0" borderId="47" xfId="0" applyFont="1" applyBorder="1" applyAlignment="1">
      <alignment horizontal="justify" vertical="top" wrapText="1"/>
    </xf>
    <xf numFmtId="0" fontId="24" fillId="0" borderId="35" xfId="0" applyFont="1" applyBorder="1" applyAlignment="1">
      <alignment wrapText="1"/>
    </xf>
    <xf numFmtId="3" fontId="24" fillId="0" borderId="13" xfId="0" applyNumberFormat="1" applyFont="1" applyBorder="1" applyAlignment="1">
      <alignment horizontal="center" wrapText="1"/>
    </xf>
    <xf numFmtId="3" fontId="20" fillId="33" borderId="47" xfId="0" applyNumberFormat="1" applyFont="1" applyFill="1" applyBorder="1" applyAlignment="1">
      <alignment horizontal="center" wrapText="1"/>
    </xf>
    <xf numFmtId="3" fontId="20" fillId="33" borderId="13" xfId="0" applyNumberFormat="1" applyFont="1" applyFill="1" applyBorder="1" applyAlignment="1">
      <alignment horizontal="center" wrapText="1"/>
    </xf>
    <xf numFmtId="3" fontId="20" fillId="33" borderId="35" xfId="0" applyNumberFormat="1" applyFont="1" applyFill="1" applyBorder="1" applyAlignment="1">
      <alignment horizontal="center" wrapText="1"/>
    </xf>
    <xf numFmtId="0" fontId="0" fillId="0" borderId="35" xfId="0" applyBorder="1" applyAlignment="1">
      <alignment wrapText="1"/>
    </xf>
    <xf numFmtId="0" fontId="23" fillId="0" borderId="47" xfId="0" applyFont="1" applyBorder="1" applyAlignment="1">
      <alignment wrapText="1"/>
    </xf>
    <xf numFmtId="0" fontId="23" fillId="0" borderId="13" xfId="0" applyFont="1" applyBorder="1" applyAlignment="1">
      <alignment wrapText="1"/>
    </xf>
    <xf numFmtId="0" fontId="23" fillId="0" borderId="35" xfId="0" applyFont="1" applyBorder="1" applyAlignment="1">
      <alignment wrapText="1"/>
    </xf>
    <xf numFmtId="0" fontId="20" fillId="0" borderId="20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4" fillId="0" borderId="35" xfId="0" applyFont="1" applyBorder="1" applyAlignment="1">
      <alignment vertical="center" wrapText="1"/>
    </xf>
    <xf numFmtId="3" fontId="20" fillId="0" borderId="35" xfId="0" applyNumberFormat="1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vertical="center" wrapText="1"/>
    </xf>
    <xf numFmtId="3" fontId="20" fillId="0" borderId="0" xfId="0" applyNumberFormat="1" applyFont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wrapText="1"/>
    </xf>
    <xf numFmtId="3" fontId="20" fillId="33" borderId="20" xfId="0" applyNumberFormat="1" applyFont="1" applyFill="1" applyBorder="1" applyAlignment="1">
      <alignment horizontal="center" wrapText="1"/>
    </xf>
    <xf numFmtId="0" fontId="17" fillId="0" borderId="12" xfId="0" applyNumberFormat="1" applyFont="1" applyBorder="1" applyAlignment="1">
      <alignment vertical="center" wrapText="1"/>
    </xf>
    <xf numFmtId="0" fontId="17" fillId="0" borderId="17" xfId="0" applyNumberFormat="1" applyFont="1" applyBorder="1" applyAlignment="1">
      <alignment vertical="center" wrapText="1"/>
    </xf>
    <xf numFmtId="0" fontId="17" fillId="0" borderId="13" xfId="0" applyFont="1" applyBorder="1" applyAlignment="1">
      <alignment vertical="center" wrapText="1"/>
    </xf>
    <xf numFmtId="0" fontId="17" fillId="0" borderId="35" xfId="0" applyFont="1" applyBorder="1" applyAlignment="1">
      <alignment vertical="center" wrapText="1"/>
    </xf>
    <xf numFmtId="3" fontId="20" fillId="33" borderId="47" xfId="0" applyNumberFormat="1" applyFont="1" applyFill="1" applyBorder="1" applyAlignment="1">
      <alignment horizontal="center" vertical="center" wrapText="1"/>
    </xf>
    <xf numFmtId="3" fontId="20" fillId="33" borderId="13" xfId="0" applyNumberFormat="1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3" fontId="20" fillId="33" borderId="35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7" fillId="0" borderId="13" xfId="0" applyFont="1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17" fillId="0" borderId="35" xfId="0" applyFont="1" applyBorder="1" applyAlignment="1">
      <alignment horizont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center" vertical="center" wrapText="1"/>
    </xf>
    <xf numFmtId="3" fontId="20" fillId="33" borderId="2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7" fillId="0" borderId="11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7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center" vertical="top" wrapText="1"/>
    </xf>
    <xf numFmtId="0" fontId="17" fillId="0" borderId="47" xfId="0" applyFont="1" applyBorder="1" applyAlignment="1">
      <alignment horizontal="center"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3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center" wrapText="1"/>
    </xf>
    <xf numFmtId="3" fontId="20" fillId="0" borderId="15" xfId="0" applyNumberFormat="1" applyFont="1" applyBorder="1" applyAlignment="1">
      <alignment horizontal="center" wrapText="1"/>
    </xf>
    <xf numFmtId="3" fontId="20" fillId="0" borderId="0" xfId="0" applyNumberFormat="1" applyFont="1" applyBorder="1" applyAlignment="1">
      <alignment horizontal="center" wrapText="1"/>
    </xf>
    <xf numFmtId="3" fontId="20" fillId="0" borderId="35" xfId="0" applyNumberFormat="1" applyFont="1" applyBorder="1" applyAlignment="1">
      <alignment horizontal="center" wrapText="1"/>
    </xf>
    <xf numFmtId="0" fontId="15" fillId="0" borderId="47" xfId="0" applyFont="1" applyBorder="1" applyAlignment="1">
      <alignment horizontal="center" wrapText="1"/>
    </xf>
    <xf numFmtId="0" fontId="15" fillId="0" borderId="35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20" fillId="0" borderId="47" xfId="0" applyFont="1" applyBorder="1" applyAlignment="1">
      <alignment vertical="top" wrapText="1"/>
    </xf>
    <xf numFmtId="0" fontId="0" fillId="0" borderId="35" xfId="0" applyBorder="1" applyAlignment="1">
      <alignment vertical="top" wrapText="1"/>
    </xf>
    <xf numFmtId="3" fontId="0" fillId="0" borderId="13" xfId="0" applyNumberFormat="1" applyFont="1" applyBorder="1" applyAlignment="1">
      <alignment horizontal="center" wrapText="1"/>
    </xf>
    <xf numFmtId="3" fontId="0" fillId="0" borderId="35" xfId="0" applyNumberFormat="1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19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0" xfId="0" applyFont="1" applyBorder="1" applyAlignment="1">
      <alignment horizontal="center" vertical="top" wrapText="1"/>
    </xf>
    <xf numFmtId="0" fontId="15" fillId="0" borderId="14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5" fillId="0" borderId="47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15" fillId="0" borderId="35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justify" vertical="top" wrapText="1"/>
    </xf>
    <xf numFmtId="3" fontId="20" fillId="0" borderId="47" xfId="0" applyNumberFormat="1" applyFont="1" applyBorder="1" applyAlignment="1" applyProtection="1">
      <alignment horizontal="center" wrapText="1"/>
      <protection locked="0"/>
    </xf>
    <xf numFmtId="2" fontId="14" fillId="0" borderId="0" xfId="0" applyNumberFormat="1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0" fillId="0" borderId="13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4" fontId="20" fillId="0" borderId="19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3" fontId="81" fillId="0" borderId="10" xfId="0" applyNumberFormat="1" applyFont="1" applyBorder="1" applyAlignment="1">
      <alignment horizontal="center" vertical="center" wrapText="1"/>
    </xf>
    <xf numFmtId="3" fontId="81" fillId="0" borderId="28" xfId="0" applyNumberFormat="1" applyFont="1" applyBorder="1" applyAlignment="1">
      <alignment horizontal="center" vertical="center" wrapText="1"/>
    </xf>
    <xf numFmtId="3" fontId="26" fillId="0" borderId="20" xfId="0" applyNumberFormat="1" applyFont="1" applyBorder="1" applyAlignment="1">
      <alignment horizontal="center" vertical="center" wrapText="1"/>
    </xf>
    <xf numFmtId="3" fontId="81" fillId="0" borderId="20" xfId="0" applyNumberFormat="1" applyFont="1" applyBorder="1" applyAlignment="1">
      <alignment horizontal="center" vertical="center" wrapText="1"/>
    </xf>
    <xf numFmtId="3" fontId="81" fillId="0" borderId="62" xfId="0" applyNumberFormat="1" applyFont="1" applyBorder="1" applyAlignment="1">
      <alignment horizontal="center" vertical="center" wrapText="1"/>
    </xf>
    <xf numFmtId="0" fontId="23" fillId="0" borderId="37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3" fontId="23" fillId="0" borderId="33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17" fillId="0" borderId="15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63" xfId="0" applyFont="1" applyBorder="1" applyAlignment="1">
      <alignment horizontal="left" vertical="center" wrapText="1"/>
    </xf>
    <xf numFmtId="0" fontId="17" fillId="0" borderId="5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left" vertical="center" wrapText="1"/>
    </xf>
    <xf numFmtId="3" fontId="17" fillId="0" borderId="64" xfId="0" applyNumberFormat="1" applyFont="1" applyBorder="1" applyAlignment="1">
      <alignment horizontal="center" vertical="center" wrapText="1"/>
    </xf>
    <xf numFmtId="3" fontId="0" fillId="0" borderId="6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17" fillId="0" borderId="30" xfId="0" applyNumberFormat="1" applyFont="1" applyBorder="1" applyAlignment="1">
      <alignment horizontal="center" vertical="center" wrapText="1"/>
    </xf>
    <xf numFmtId="3" fontId="17" fillId="0" borderId="65" xfId="0" applyNumberFormat="1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3" fontId="17" fillId="0" borderId="62" xfId="0" applyNumberFormat="1" applyFont="1" applyBorder="1" applyAlignment="1">
      <alignment horizontal="center" vertical="center" wrapText="1"/>
    </xf>
    <xf numFmtId="3" fontId="17" fillId="0" borderId="34" xfId="0" applyNumberFormat="1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center" vertical="center" wrapText="1"/>
    </xf>
    <xf numFmtId="3" fontId="22" fillId="0" borderId="56" xfId="0" applyNumberFormat="1" applyFont="1" applyBorder="1" applyAlignment="1">
      <alignment horizontal="center" vertical="center" wrapText="1"/>
    </xf>
    <xf numFmtId="3" fontId="17" fillId="0" borderId="19" xfId="0" applyNumberFormat="1" applyFont="1" applyBorder="1" applyAlignment="1">
      <alignment horizontal="center" vertical="center" wrapText="1"/>
    </xf>
    <xf numFmtId="3" fontId="22" fillId="0" borderId="67" xfId="0" applyNumberFormat="1" applyFont="1" applyBorder="1" applyAlignment="1">
      <alignment horizontal="center" vertical="center" wrapText="1"/>
    </xf>
    <xf numFmtId="3" fontId="17" fillId="0" borderId="56" xfId="0" applyNumberFormat="1" applyFont="1" applyBorder="1" applyAlignment="1">
      <alignment horizontal="center" vertical="center" wrapText="1"/>
    </xf>
    <xf numFmtId="0" fontId="20" fillId="0" borderId="15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63" xfId="0" applyBorder="1" applyAlignment="1">
      <alignment vertical="center" wrapText="1"/>
    </xf>
    <xf numFmtId="0" fontId="0" fillId="0" borderId="5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0" fontId="17" fillId="0" borderId="0" xfId="0" applyFont="1" applyAlignment="1">
      <alignment horizontal="justify" wrapText="1"/>
    </xf>
    <xf numFmtId="0" fontId="0" fillId="0" borderId="0" xfId="0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5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68" xfId="0" applyFont="1" applyBorder="1" applyAlignment="1">
      <alignment horizontal="center" vertical="center" wrapText="1"/>
    </xf>
    <xf numFmtId="0" fontId="21" fillId="0" borderId="26" xfId="0" applyFont="1" applyBorder="1" applyAlignment="1">
      <alignment/>
    </xf>
    <xf numFmtId="0" fontId="17" fillId="0" borderId="54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56" xfId="0" applyBorder="1" applyAlignment="1">
      <alignment wrapText="1"/>
    </xf>
    <xf numFmtId="0" fontId="0" fillId="0" borderId="34" xfId="0" applyBorder="1" applyAlignment="1">
      <alignment wrapText="1"/>
    </xf>
    <xf numFmtId="0" fontId="17" fillId="0" borderId="0" xfId="0" applyFont="1" applyAlignment="1">
      <alignment horizontal="justify" vertical="top" wrapText="1"/>
    </xf>
    <xf numFmtId="0" fontId="18" fillId="0" borderId="0" xfId="0" applyFont="1" applyAlignment="1">
      <alignment horizontal="justify" vertical="top" wrapText="1"/>
    </xf>
    <xf numFmtId="0" fontId="1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06"/>
  <sheetViews>
    <sheetView view="pageBreakPreview" zoomScaleSheetLayoutView="100" zoomScalePageLayoutView="0" workbookViewId="0" topLeftCell="A73">
      <selection activeCell="AH48" sqref="AH48:BT48"/>
    </sheetView>
  </sheetViews>
  <sheetFormatPr defaultColWidth="1.421875" defaultRowHeight="12.75" customHeight="1"/>
  <cols>
    <col min="1" max="54" width="1.421875" style="1" customWidth="1"/>
    <col min="55" max="55" width="3.421875" style="1" customWidth="1"/>
    <col min="56" max="56" width="0.85546875" style="1" hidden="1" customWidth="1"/>
    <col min="57" max="57" width="1.57421875" style="1" hidden="1" customWidth="1"/>
    <col min="58" max="69" width="1.421875" style="1" customWidth="1"/>
    <col min="70" max="70" width="2.421875" style="1" customWidth="1"/>
    <col min="71" max="16384" width="1.421875" style="1" customWidth="1"/>
  </cols>
  <sheetData>
    <row r="1" spans="1:94" ht="9" customHeight="1">
      <c r="A1" s="252" t="s">
        <v>68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  <c r="BH1" s="252"/>
      <c r="BI1" s="252"/>
      <c r="BJ1" s="252"/>
      <c r="BK1" s="252"/>
      <c r="BL1" s="252"/>
      <c r="BM1" s="252"/>
      <c r="BN1" s="252"/>
      <c r="BO1" s="252"/>
      <c r="BP1" s="252"/>
      <c r="BQ1" s="252"/>
      <c r="BR1" s="252"/>
      <c r="BS1" s="252"/>
      <c r="BT1" s="252"/>
      <c r="BU1" s="252"/>
      <c r="BV1" s="252"/>
      <c r="BW1" s="252"/>
      <c r="BX1" s="252"/>
      <c r="BY1" s="252"/>
      <c r="BZ1" s="252"/>
      <c r="CA1" s="252"/>
      <c r="CB1" s="252"/>
      <c r="CC1" s="252"/>
      <c r="CD1" s="252"/>
      <c r="CE1" s="252"/>
      <c r="CF1" s="252"/>
      <c r="CG1" s="252"/>
      <c r="CH1" s="252"/>
      <c r="CI1" s="252"/>
      <c r="CJ1" s="252"/>
      <c r="CK1" s="252"/>
      <c r="CL1" s="252"/>
      <c r="CM1" s="252"/>
      <c r="CN1" s="252"/>
      <c r="CO1" s="252"/>
      <c r="CP1" s="252"/>
    </row>
    <row r="2" spans="1:94" s="20" customFormat="1" ht="9" customHeight="1">
      <c r="A2" s="252"/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Q2" s="252"/>
      <c r="AR2" s="252"/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F2" s="252"/>
      <c r="BG2" s="252"/>
      <c r="BH2" s="252"/>
      <c r="BI2" s="252"/>
      <c r="BJ2" s="252"/>
      <c r="BK2" s="252"/>
      <c r="BL2" s="252"/>
      <c r="BM2" s="252"/>
      <c r="BN2" s="252"/>
      <c r="BO2" s="252"/>
      <c r="BP2" s="252"/>
      <c r="BQ2" s="252"/>
      <c r="BR2" s="252"/>
      <c r="BS2" s="252"/>
      <c r="BT2" s="252"/>
      <c r="BU2" s="252"/>
      <c r="BV2" s="252"/>
      <c r="BW2" s="252"/>
      <c r="BX2" s="252"/>
      <c r="BY2" s="252"/>
      <c r="BZ2" s="252"/>
      <c r="CA2" s="252"/>
      <c r="CB2" s="252"/>
      <c r="CC2" s="252"/>
      <c r="CD2" s="252"/>
      <c r="CE2" s="252"/>
      <c r="CF2" s="252"/>
      <c r="CG2" s="252"/>
      <c r="CH2" s="252"/>
      <c r="CI2" s="252"/>
      <c r="CJ2" s="252"/>
      <c r="CK2" s="252"/>
      <c r="CL2" s="252"/>
      <c r="CM2" s="252"/>
      <c r="CN2" s="252"/>
      <c r="CO2" s="252"/>
      <c r="CP2" s="252"/>
    </row>
    <row r="3" spans="1:94" s="20" customFormat="1" ht="9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2"/>
      <c r="BJ3" s="252"/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2"/>
      <c r="CA3" s="252"/>
      <c r="CB3" s="252"/>
      <c r="CC3" s="252"/>
      <c r="CD3" s="252"/>
      <c r="CE3" s="252"/>
      <c r="CF3" s="252"/>
      <c r="CG3" s="252"/>
      <c r="CH3" s="252"/>
      <c r="CI3" s="252"/>
      <c r="CJ3" s="252"/>
      <c r="CK3" s="252"/>
      <c r="CL3" s="252"/>
      <c r="CM3" s="252"/>
      <c r="CN3" s="252"/>
      <c r="CO3" s="252"/>
      <c r="CP3" s="252"/>
    </row>
    <row r="4" spans="1:94" s="20" customFormat="1" ht="9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  <c r="Z4" s="252"/>
      <c r="AA4" s="252"/>
      <c r="AB4" s="252"/>
      <c r="AC4" s="252"/>
      <c r="AD4" s="252"/>
      <c r="AE4" s="252"/>
      <c r="AF4" s="252"/>
      <c r="AG4" s="252"/>
      <c r="AH4" s="252"/>
      <c r="AI4" s="252"/>
      <c r="AJ4" s="252"/>
      <c r="AK4" s="252"/>
      <c r="AL4" s="252"/>
      <c r="AM4" s="252"/>
      <c r="AN4" s="252"/>
      <c r="AO4" s="252"/>
      <c r="AP4" s="252"/>
      <c r="AQ4" s="252"/>
      <c r="AR4" s="252"/>
      <c r="AS4" s="252"/>
      <c r="AT4" s="252"/>
      <c r="AU4" s="252"/>
      <c r="AV4" s="252"/>
      <c r="AW4" s="252"/>
      <c r="AX4" s="252"/>
      <c r="AY4" s="252"/>
      <c r="AZ4" s="252"/>
      <c r="BA4" s="252"/>
      <c r="BB4" s="252"/>
      <c r="BC4" s="252"/>
      <c r="BD4" s="252"/>
      <c r="BE4" s="252"/>
      <c r="BF4" s="252"/>
      <c r="BG4" s="252"/>
      <c r="BH4" s="252"/>
      <c r="BI4" s="252"/>
      <c r="BJ4" s="252"/>
      <c r="BK4" s="252"/>
      <c r="BL4" s="252"/>
      <c r="BM4" s="252"/>
      <c r="BN4" s="252"/>
      <c r="BO4" s="252"/>
      <c r="BP4" s="252"/>
      <c r="BQ4" s="252"/>
      <c r="BR4" s="252"/>
      <c r="BS4" s="252"/>
      <c r="BT4" s="252"/>
      <c r="BU4" s="252"/>
      <c r="BV4" s="252"/>
      <c r="BW4" s="252"/>
      <c r="BX4" s="252"/>
      <c r="BY4" s="252"/>
      <c r="BZ4" s="252"/>
      <c r="CA4" s="252"/>
      <c r="CB4" s="252"/>
      <c r="CC4" s="252"/>
      <c r="CD4" s="252"/>
      <c r="CE4" s="252"/>
      <c r="CF4" s="252"/>
      <c r="CG4" s="252"/>
      <c r="CH4" s="252"/>
      <c r="CI4" s="252"/>
      <c r="CJ4" s="252"/>
      <c r="CK4" s="252"/>
      <c r="CL4" s="252"/>
      <c r="CM4" s="252"/>
      <c r="CN4" s="252"/>
      <c r="CO4" s="252"/>
      <c r="CP4" s="252"/>
    </row>
    <row r="5" spans="1:94" s="20" customFormat="1" ht="9" customHeight="1">
      <c r="A5" s="252"/>
      <c r="B5" s="252"/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52"/>
      <c r="BQ5" s="252"/>
      <c r="BR5" s="252"/>
      <c r="BS5" s="252"/>
      <c r="BT5" s="252"/>
      <c r="BU5" s="252"/>
      <c r="BV5" s="252"/>
      <c r="BW5" s="252"/>
      <c r="BX5" s="252"/>
      <c r="BY5" s="252"/>
      <c r="BZ5" s="252"/>
      <c r="CA5" s="252"/>
      <c r="CB5" s="252"/>
      <c r="CC5" s="252"/>
      <c r="CD5" s="252"/>
      <c r="CE5" s="252"/>
      <c r="CF5" s="252"/>
      <c r="CG5" s="252"/>
      <c r="CH5" s="252"/>
      <c r="CI5" s="252"/>
      <c r="CJ5" s="252"/>
      <c r="CK5" s="252"/>
      <c r="CL5" s="252"/>
      <c r="CM5" s="252"/>
      <c r="CN5" s="252"/>
      <c r="CO5" s="252"/>
      <c r="CP5" s="252"/>
    </row>
    <row r="6" spans="1:94" s="20" customFormat="1" ht="9" customHeight="1">
      <c r="A6" s="252"/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252"/>
      <c r="AR6" s="252"/>
      <c r="AS6" s="252"/>
      <c r="AT6" s="252"/>
      <c r="AU6" s="252"/>
      <c r="AV6" s="252"/>
      <c r="AW6" s="252"/>
      <c r="AX6" s="252"/>
      <c r="AY6" s="252"/>
      <c r="AZ6" s="252"/>
      <c r="BA6" s="252"/>
      <c r="BB6" s="252"/>
      <c r="BC6" s="252"/>
      <c r="BD6" s="252"/>
      <c r="BE6" s="252"/>
      <c r="BF6" s="252"/>
      <c r="BG6" s="252"/>
      <c r="BH6" s="252"/>
      <c r="BI6" s="252"/>
      <c r="BJ6" s="252"/>
      <c r="BK6" s="252"/>
      <c r="BL6" s="252"/>
      <c r="BM6" s="252"/>
      <c r="BN6" s="252"/>
      <c r="BO6" s="252"/>
      <c r="BP6" s="252"/>
      <c r="BQ6" s="252"/>
      <c r="BR6" s="252"/>
      <c r="BS6" s="252"/>
      <c r="BT6" s="252"/>
      <c r="BU6" s="252"/>
      <c r="BV6" s="252"/>
      <c r="BW6" s="252"/>
      <c r="BX6" s="252"/>
      <c r="BY6" s="252"/>
      <c r="BZ6" s="252"/>
      <c r="CA6" s="252"/>
      <c r="CB6" s="252"/>
      <c r="CC6" s="252"/>
      <c r="CD6" s="252"/>
      <c r="CE6" s="252"/>
      <c r="CF6" s="252"/>
      <c r="CG6" s="252"/>
      <c r="CH6" s="252"/>
      <c r="CI6" s="252"/>
      <c r="CJ6" s="252"/>
      <c r="CK6" s="252"/>
      <c r="CL6" s="252"/>
      <c r="CM6" s="252"/>
      <c r="CN6" s="252"/>
      <c r="CO6" s="252"/>
      <c r="CP6" s="252"/>
    </row>
    <row r="7" spans="1:94" s="20" customFormat="1" ht="9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</row>
    <row r="8" spans="1:94" s="20" customFormat="1" ht="9" customHeight="1">
      <c r="A8" s="252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2"/>
      <c r="AS8" s="252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2"/>
      <c r="BM8" s="252"/>
      <c r="BN8" s="252"/>
      <c r="BO8" s="252"/>
      <c r="BP8" s="252"/>
      <c r="BQ8" s="252"/>
      <c r="BR8" s="252"/>
      <c r="BS8" s="252"/>
      <c r="BT8" s="252"/>
      <c r="BU8" s="252"/>
      <c r="BV8" s="252"/>
      <c r="BW8" s="252"/>
      <c r="BX8" s="252"/>
      <c r="BY8" s="252"/>
      <c r="BZ8" s="252"/>
      <c r="CA8" s="252"/>
      <c r="CB8" s="252"/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2"/>
      <c r="CO8" s="252"/>
      <c r="CP8" s="252"/>
    </row>
    <row r="9" spans="1:94" s="20" customFormat="1" ht="9" customHeight="1">
      <c r="A9" s="252"/>
      <c r="B9" s="252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52"/>
      <c r="Q9" s="252"/>
      <c r="R9" s="252"/>
      <c r="S9" s="252"/>
      <c r="T9" s="252"/>
      <c r="U9" s="252"/>
      <c r="V9" s="252"/>
      <c r="W9" s="252"/>
      <c r="X9" s="252"/>
      <c r="Y9" s="252"/>
      <c r="Z9" s="252"/>
      <c r="AA9" s="252"/>
      <c r="AB9" s="252"/>
      <c r="AC9" s="252"/>
      <c r="AD9" s="252"/>
      <c r="AE9" s="252"/>
      <c r="AF9" s="252"/>
      <c r="AG9" s="252"/>
      <c r="AH9" s="252"/>
      <c r="AI9" s="252"/>
      <c r="AJ9" s="252"/>
      <c r="AK9" s="252"/>
      <c r="AL9" s="252"/>
      <c r="AM9" s="252"/>
      <c r="AN9" s="252"/>
      <c r="AO9" s="252"/>
      <c r="AP9" s="252"/>
      <c r="AQ9" s="252"/>
      <c r="AR9" s="252"/>
      <c r="AS9" s="252"/>
      <c r="AT9" s="252"/>
      <c r="AU9" s="252"/>
      <c r="AV9" s="252"/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2"/>
      <c r="BM9" s="252"/>
      <c r="BN9" s="252"/>
      <c r="BO9" s="252"/>
      <c r="BP9" s="252"/>
      <c r="BQ9" s="252"/>
      <c r="BR9" s="252"/>
      <c r="BS9" s="252"/>
      <c r="BT9" s="252"/>
      <c r="BU9" s="252"/>
      <c r="BV9" s="252"/>
      <c r="BW9" s="252"/>
      <c r="BX9" s="252"/>
      <c r="BY9" s="252"/>
      <c r="BZ9" s="252"/>
      <c r="CA9" s="252"/>
      <c r="CB9" s="252"/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</row>
    <row r="10" spans="1:94" s="20" customFormat="1" ht="9" customHeight="1">
      <c r="A10" s="252"/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</row>
    <row r="11" spans="1:94" s="20" customFormat="1" ht="9" customHeight="1">
      <c r="A11" s="252"/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252"/>
      <c r="BC11" s="252"/>
      <c r="BD11" s="252"/>
      <c r="BE11" s="252"/>
      <c r="BF11" s="252"/>
      <c r="BG11" s="252"/>
      <c r="BH11" s="252"/>
      <c r="BI11" s="252"/>
      <c r="BJ11" s="252"/>
      <c r="BK11" s="252"/>
      <c r="BL11" s="252"/>
      <c r="BM11" s="252"/>
      <c r="BN11" s="252"/>
      <c r="BO11" s="252"/>
      <c r="BP11" s="252"/>
      <c r="BQ11" s="252"/>
      <c r="BR11" s="252"/>
      <c r="BS11" s="252"/>
      <c r="BT11" s="252"/>
      <c r="BU11" s="252"/>
      <c r="BV11" s="252"/>
      <c r="BW11" s="252"/>
      <c r="BX11" s="252"/>
      <c r="BY11" s="252"/>
      <c r="BZ11" s="252"/>
      <c r="CA11" s="252"/>
      <c r="CB11" s="252"/>
      <c r="CC11" s="252"/>
      <c r="CD11" s="252"/>
      <c r="CE11" s="252"/>
      <c r="CF11" s="252"/>
      <c r="CG11" s="252"/>
      <c r="CH11" s="252"/>
      <c r="CI11" s="252"/>
      <c r="CJ11" s="252"/>
      <c r="CK11" s="252"/>
      <c r="CL11" s="252"/>
      <c r="CM11" s="252"/>
      <c r="CN11" s="252"/>
      <c r="CO11" s="252"/>
      <c r="CP11" s="252"/>
    </row>
    <row r="12" spans="1:94" s="20" customFormat="1" ht="9" customHeight="1">
      <c r="A12" s="252"/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2"/>
      <c r="Y12" s="252"/>
      <c r="Z12" s="252"/>
      <c r="AA12" s="252"/>
      <c r="AB12" s="252"/>
      <c r="AC12" s="252"/>
      <c r="AD12" s="252"/>
      <c r="AE12" s="252"/>
      <c r="AF12" s="252"/>
      <c r="AG12" s="252"/>
      <c r="AH12" s="252"/>
      <c r="AI12" s="252"/>
      <c r="AJ12" s="252"/>
      <c r="AK12" s="252"/>
      <c r="AL12" s="252"/>
      <c r="AM12" s="252"/>
      <c r="AN12" s="252"/>
      <c r="AO12" s="252"/>
      <c r="AP12" s="252"/>
      <c r="AQ12" s="252"/>
      <c r="AR12" s="252"/>
      <c r="AS12" s="252"/>
      <c r="AT12" s="252"/>
      <c r="AU12" s="252"/>
      <c r="AV12" s="252"/>
      <c r="AW12" s="252"/>
      <c r="AX12" s="252"/>
      <c r="AY12" s="252"/>
      <c r="AZ12" s="252"/>
      <c r="BA12" s="252"/>
      <c r="BB12" s="252"/>
      <c r="BC12" s="252"/>
      <c r="BD12" s="252"/>
      <c r="BE12" s="252"/>
      <c r="BF12" s="252"/>
      <c r="BG12" s="252"/>
      <c r="BH12" s="252"/>
      <c r="BI12" s="252"/>
      <c r="BJ12" s="252"/>
      <c r="BK12" s="252"/>
      <c r="BL12" s="252"/>
      <c r="BM12" s="252"/>
      <c r="BN12" s="252"/>
      <c r="BO12" s="252"/>
      <c r="BP12" s="252"/>
      <c r="BQ12" s="252"/>
      <c r="BR12" s="252"/>
      <c r="BS12" s="252"/>
      <c r="BT12" s="252"/>
      <c r="BU12" s="252"/>
      <c r="BV12" s="252"/>
      <c r="BW12" s="252"/>
      <c r="BX12" s="252"/>
      <c r="BY12" s="252"/>
      <c r="BZ12" s="252"/>
      <c r="CA12" s="252"/>
      <c r="CB12" s="252"/>
      <c r="CC12" s="252"/>
      <c r="CD12" s="252"/>
      <c r="CE12" s="252"/>
      <c r="CF12" s="252"/>
      <c r="CG12" s="252"/>
      <c r="CH12" s="252"/>
      <c r="CI12" s="252"/>
      <c r="CJ12" s="252"/>
      <c r="CK12" s="252"/>
      <c r="CL12" s="252"/>
      <c r="CM12" s="252"/>
      <c r="CN12" s="252"/>
      <c r="CO12" s="252"/>
      <c r="CP12" s="252"/>
    </row>
    <row r="13" spans="1:94" s="20" customFormat="1" ht="6" customHeight="1">
      <c r="A13" s="252"/>
      <c r="B13" s="252"/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  <c r="AD13" s="252"/>
      <c r="AE13" s="252"/>
      <c r="AF13" s="252"/>
      <c r="AG13" s="252"/>
      <c r="AH13" s="252"/>
      <c r="AI13" s="252"/>
      <c r="AJ13" s="252"/>
      <c r="AK13" s="252"/>
      <c r="AL13" s="252"/>
      <c r="AM13" s="252"/>
      <c r="AN13" s="252"/>
      <c r="AO13" s="252"/>
      <c r="AP13" s="252"/>
      <c r="AQ13" s="252"/>
      <c r="AR13" s="252"/>
      <c r="AS13" s="252"/>
      <c r="AT13" s="252"/>
      <c r="AU13" s="252"/>
      <c r="AV13" s="252"/>
      <c r="AW13" s="252"/>
      <c r="AX13" s="252"/>
      <c r="AY13" s="252"/>
      <c r="AZ13" s="252"/>
      <c r="BA13" s="252"/>
      <c r="BB13" s="252"/>
      <c r="BC13" s="252"/>
      <c r="BD13" s="252"/>
      <c r="BE13" s="252"/>
      <c r="BF13" s="252"/>
      <c r="BG13" s="252"/>
      <c r="BH13" s="252"/>
      <c r="BI13" s="252"/>
      <c r="BJ13" s="252"/>
      <c r="BK13" s="252"/>
      <c r="BL13" s="252"/>
      <c r="BM13" s="252"/>
      <c r="BN13" s="252"/>
      <c r="BO13" s="252"/>
      <c r="BP13" s="252"/>
      <c r="BQ13" s="252"/>
      <c r="BR13" s="252"/>
      <c r="BS13" s="252"/>
      <c r="BT13" s="252"/>
      <c r="BU13" s="252"/>
      <c r="BV13" s="252"/>
      <c r="BW13" s="252"/>
      <c r="BX13" s="252"/>
      <c r="BY13" s="252"/>
      <c r="BZ13" s="252"/>
      <c r="CA13" s="252"/>
      <c r="CB13" s="252"/>
      <c r="CC13" s="252"/>
      <c r="CD13" s="252"/>
      <c r="CE13" s="252"/>
      <c r="CF13" s="252"/>
      <c r="CG13" s="252"/>
      <c r="CH13" s="252"/>
      <c r="CI13" s="252"/>
      <c r="CJ13" s="252"/>
      <c r="CK13" s="252"/>
      <c r="CL13" s="252"/>
      <c r="CM13" s="252"/>
      <c r="CN13" s="252"/>
      <c r="CO13" s="252"/>
      <c r="CP13" s="252"/>
    </row>
    <row r="14" ht="3.75" customHeight="1"/>
    <row r="15" spans="1:94" ht="12.75" customHeight="1">
      <c r="A15" s="1" t="s">
        <v>0</v>
      </c>
      <c r="BF15" s="228" t="s">
        <v>1</v>
      </c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</row>
    <row r="16" spans="1:94" ht="12.75" customHeight="1">
      <c r="A16" s="1" t="s">
        <v>0</v>
      </c>
      <c r="BF16" s="204" t="s">
        <v>2</v>
      </c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  <c r="BZ16" s="204"/>
      <c r="CA16" s="204"/>
      <c r="CB16" s="204"/>
      <c r="CC16" s="204"/>
      <c r="CD16" s="204"/>
      <c r="CE16" s="204"/>
      <c r="CF16" s="204"/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</row>
    <row r="17" spans="1:94" ht="12.75" customHeight="1">
      <c r="A17" s="1" t="s">
        <v>0</v>
      </c>
      <c r="BF17" s="204" t="s">
        <v>3</v>
      </c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  <c r="BZ17" s="204"/>
      <c r="CA17" s="204"/>
      <c r="CB17" s="204"/>
      <c r="CC17" s="204"/>
      <c r="CD17" s="204"/>
      <c r="CE17" s="204"/>
      <c r="CF17" s="204"/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</row>
    <row r="18" spans="1:94" ht="12.75" customHeight="1">
      <c r="A18" s="1" t="s">
        <v>0</v>
      </c>
      <c r="BF18" s="180" t="s">
        <v>139</v>
      </c>
      <c r="BG18" s="180"/>
      <c r="BH18" s="180"/>
      <c r="BI18" s="180"/>
      <c r="BJ18" s="180"/>
      <c r="BK18" s="180"/>
      <c r="BL18" s="180"/>
      <c r="BM18" s="180"/>
      <c r="BN18" s="180"/>
      <c r="BO18" s="180"/>
      <c r="BP18" s="180"/>
      <c r="BQ18" s="180"/>
      <c r="BR18" s="180"/>
      <c r="BS18" s="180"/>
      <c r="BT18" s="180"/>
      <c r="BU18" s="180"/>
      <c r="BV18" s="180"/>
      <c r="BW18" s="180"/>
      <c r="BX18" s="180"/>
      <c r="BY18" s="180"/>
      <c r="BZ18" s="180"/>
      <c r="CA18" s="180"/>
      <c r="CB18" s="180"/>
      <c r="CC18" s="180"/>
      <c r="CD18" s="180"/>
      <c r="CE18" s="180"/>
      <c r="CF18" s="180"/>
      <c r="CG18" s="180"/>
      <c r="CH18" s="180"/>
      <c r="CI18" s="180"/>
      <c r="CJ18" s="180"/>
      <c r="CK18" s="180"/>
      <c r="CL18" s="180"/>
      <c r="CM18" s="180"/>
      <c r="CN18" s="180"/>
      <c r="CO18" s="180"/>
      <c r="CP18" s="180"/>
    </row>
    <row r="19" spans="1:94" ht="34.5" customHeight="1">
      <c r="A19" s="1" t="s">
        <v>0</v>
      </c>
      <c r="BF19" s="202" t="s">
        <v>4</v>
      </c>
      <c r="BG19" s="202"/>
      <c r="BH19" s="202"/>
      <c r="BI19" s="202"/>
      <c r="BJ19" s="202"/>
      <c r="BK19" s="202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2"/>
      <c r="BX19" s="202"/>
      <c r="BY19" s="202"/>
      <c r="BZ19" s="202"/>
      <c r="CA19" s="202"/>
      <c r="CB19" s="202"/>
      <c r="CC19" s="202"/>
      <c r="CD19" s="202"/>
      <c r="CE19" s="202"/>
      <c r="CF19" s="202"/>
      <c r="CG19" s="202"/>
      <c r="CH19" s="202"/>
      <c r="CI19" s="202"/>
      <c r="CJ19" s="202"/>
      <c r="CK19" s="202"/>
      <c r="CL19" s="202"/>
      <c r="CM19" s="202"/>
      <c r="CN19" s="202"/>
      <c r="CO19" s="202"/>
      <c r="CP19" s="202"/>
    </row>
    <row r="20" spans="1:94" ht="12.75" customHeight="1">
      <c r="A20" s="1" t="s">
        <v>0</v>
      </c>
      <c r="C20" s="1" t="s">
        <v>0</v>
      </c>
      <c r="D20" s="1" t="s">
        <v>0</v>
      </c>
      <c r="E20" s="1" t="s">
        <v>0</v>
      </c>
      <c r="F20" s="1" t="s">
        <v>0</v>
      </c>
      <c r="BF20" s="101" t="s">
        <v>206</v>
      </c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6"/>
      <c r="BT20" s="95"/>
      <c r="BU20" s="95"/>
      <c r="BV20" s="95"/>
      <c r="BW20" s="95"/>
      <c r="BX20" s="95"/>
      <c r="BY20" s="95"/>
      <c r="BZ20" s="95"/>
      <c r="CA20" s="96"/>
      <c r="CB20" s="101" t="s">
        <v>207</v>
      </c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</row>
    <row r="21" spans="1:94" ht="12.75" customHeight="1">
      <c r="A21" s="1" t="s">
        <v>0</v>
      </c>
      <c r="C21" s="1" t="s">
        <v>0</v>
      </c>
      <c r="BF21" s="211" t="s">
        <v>5</v>
      </c>
      <c r="BG21" s="211"/>
      <c r="BH21" s="211"/>
      <c r="BI21" s="211"/>
      <c r="BJ21" s="211"/>
      <c r="BK21" s="211"/>
      <c r="BL21" s="211"/>
      <c r="BM21" s="211"/>
      <c r="BN21" s="211"/>
      <c r="BO21" s="211"/>
      <c r="BP21" s="211"/>
      <c r="BQ21" s="211"/>
      <c r="BR21" s="211"/>
      <c r="BT21" s="211" t="s">
        <v>6</v>
      </c>
      <c r="BU21" s="211"/>
      <c r="BV21" s="211"/>
      <c r="BW21" s="211"/>
      <c r="BX21" s="211"/>
      <c r="BY21" s="211"/>
      <c r="BZ21" s="211"/>
      <c r="CB21" s="211" t="s">
        <v>7</v>
      </c>
      <c r="CC21" s="211"/>
      <c r="CD21" s="211"/>
      <c r="CE21" s="211"/>
      <c r="CF21" s="211"/>
      <c r="CG21" s="211"/>
      <c r="CH21" s="211"/>
      <c r="CI21" s="211"/>
      <c r="CJ21" s="211"/>
      <c r="CK21" s="211"/>
      <c r="CL21" s="211"/>
      <c r="CM21" s="211"/>
      <c r="CN21" s="211"/>
      <c r="CO21" s="211"/>
      <c r="CP21" s="211"/>
    </row>
    <row r="22" spans="3:76" ht="12.75" customHeight="1">
      <c r="C22" s="1" t="s">
        <v>0</v>
      </c>
      <c r="D22" s="1" t="s">
        <v>0</v>
      </c>
      <c r="E22" s="1" t="s">
        <v>0</v>
      </c>
      <c r="F22" s="1" t="s">
        <v>0</v>
      </c>
      <c r="BF22" s="6" t="s">
        <v>58</v>
      </c>
      <c r="BG22" s="205" t="s">
        <v>0</v>
      </c>
      <c r="BH22" s="205"/>
      <c r="BI22" s="6" t="s">
        <v>58</v>
      </c>
      <c r="BJ22" s="205"/>
      <c r="BK22" s="205"/>
      <c r="BL22" s="205"/>
      <c r="BM22" s="205"/>
      <c r="BN22" s="205"/>
      <c r="BO22" s="205"/>
      <c r="BP22" s="205"/>
      <c r="BQ22" s="205"/>
      <c r="BR22" s="205"/>
      <c r="BS22" s="219">
        <v>20</v>
      </c>
      <c r="BT22" s="219"/>
      <c r="BU22" s="205"/>
      <c r="BV22" s="205"/>
      <c r="BW22" s="206" t="s">
        <v>59</v>
      </c>
      <c r="BX22" s="206"/>
    </row>
    <row r="23" ht="6.75" customHeight="1"/>
    <row r="24" spans="1:94" ht="15" customHeight="1">
      <c r="A24" s="222" t="s">
        <v>49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  <c r="AR24" s="222"/>
      <c r="AS24" s="222"/>
      <c r="AT24" s="222"/>
      <c r="AU24" s="222"/>
      <c r="AV24" s="222"/>
      <c r="AW24" s="222"/>
      <c r="AX24" s="222"/>
      <c r="AY24" s="224">
        <v>1</v>
      </c>
      <c r="AZ24" s="225"/>
      <c r="BA24" s="225"/>
      <c r="BB24" s="225"/>
      <c r="BC24" s="225"/>
      <c r="BD24" s="225"/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6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</row>
    <row r="25" spans="28:69" ht="12.75" customHeight="1">
      <c r="AB25" s="217" t="s">
        <v>50</v>
      </c>
      <c r="AC25" s="217"/>
      <c r="AD25" s="217"/>
      <c r="AE25" s="217"/>
      <c r="AF25" s="218">
        <v>23</v>
      </c>
      <c r="AG25" s="218"/>
      <c r="AH25" s="217" t="s">
        <v>233</v>
      </c>
      <c r="AI25" s="217"/>
      <c r="AJ25" s="217"/>
      <c r="AK25" s="217"/>
      <c r="AL25" s="217"/>
      <c r="AM25" s="217"/>
      <c r="AN25" s="217"/>
      <c r="AO25" s="217"/>
      <c r="AP25" s="217"/>
      <c r="AQ25" s="217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180"/>
      <c r="BF25" s="180"/>
      <c r="BG25" s="217" t="s">
        <v>51</v>
      </c>
      <c r="BH25" s="217"/>
      <c r="BI25" s="217"/>
      <c r="BJ25" s="218">
        <v>25</v>
      </c>
      <c r="BK25" s="218"/>
      <c r="BL25" s="223" t="s">
        <v>52</v>
      </c>
      <c r="BM25" s="223"/>
      <c r="BN25" s="223"/>
      <c r="BO25" s="223"/>
      <c r="BP25" s="223"/>
      <c r="BQ25" s="3"/>
    </row>
    <row r="26" spans="1:94" ht="12.75" customHeight="1" thickBot="1">
      <c r="A26" s="1" t="s">
        <v>0</v>
      </c>
      <c r="B26" s="1" t="s">
        <v>0</v>
      </c>
      <c r="C26" s="1" t="s">
        <v>0</v>
      </c>
      <c r="D26" s="1" t="s">
        <v>0</v>
      </c>
      <c r="CG26" s="1" t="s">
        <v>0</v>
      </c>
      <c r="CH26" s="210" t="s">
        <v>8</v>
      </c>
      <c r="CI26" s="210"/>
      <c r="CJ26" s="210"/>
      <c r="CK26" s="210"/>
      <c r="CL26" s="210"/>
      <c r="CM26" s="210"/>
      <c r="CN26" s="210"/>
      <c r="CO26" s="210"/>
      <c r="CP26" s="210"/>
    </row>
    <row r="27" spans="31:94" ht="12.75" customHeight="1"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220" t="s">
        <v>69</v>
      </c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1"/>
      <c r="CH27" s="238" t="s">
        <v>60</v>
      </c>
      <c r="CI27" s="239"/>
      <c r="CJ27" s="239"/>
      <c r="CK27" s="239"/>
      <c r="CL27" s="239"/>
      <c r="CM27" s="239"/>
      <c r="CN27" s="239"/>
      <c r="CO27" s="239"/>
      <c r="CP27" s="240"/>
    </row>
    <row r="28" spans="31:94" ht="12.75" customHeight="1"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220" t="s">
        <v>10</v>
      </c>
      <c r="BT28" s="220"/>
      <c r="BU28" s="220"/>
      <c r="BV28" s="220"/>
      <c r="BW28" s="220"/>
      <c r="BX28" s="220"/>
      <c r="BY28" s="220"/>
      <c r="BZ28" s="220"/>
      <c r="CA28" s="220"/>
      <c r="CB28" s="220"/>
      <c r="CC28" s="220"/>
      <c r="CD28" s="220"/>
      <c r="CE28" s="220"/>
      <c r="CF28" s="220"/>
      <c r="CG28" s="221"/>
      <c r="CH28" s="207" t="s">
        <v>0</v>
      </c>
      <c r="CI28" s="208"/>
      <c r="CJ28" s="208"/>
      <c r="CK28" s="208"/>
      <c r="CL28" s="208"/>
      <c r="CM28" s="208"/>
      <c r="CN28" s="208"/>
      <c r="CO28" s="208"/>
      <c r="CP28" s="209"/>
    </row>
    <row r="29" spans="1:94" ht="12.75" customHeight="1">
      <c r="A29" s="179" t="s">
        <v>9</v>
      </c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220" t="s">
        <v>72</v>
      </c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20"/>
      <c r="CD29" s="220"/>
      <c r="CE29" s="220"/>
      <c r="CF29" s="220"/>
      <c r="CG29" s="221"/>
      <c r="CH29" s="207"/>
      <c r="CI29" s="208"/>
      <c r="CJ29" s="208"/>
      <c r="CK29" s="208"/>
      <c r="CL29" s="208"/>
      <c r="CM29" s="208"/>
      <c r="CN29" s="208"/>
      <c r="CO29" s="208"/>
      <c r="CP29" s="209"/>
    </row>
    <row r="30" spans="1:94" s="12" customFormat="1" ht="12.75" customHeight="1">
      <c r="A30" s="179"/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80" t="s">
        <v>95</v>
      </c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0"/>
      <c r="BD30" s="180"/>
      <c r="BE30" s="180"/>
      <c r="BF30" s="180"/>
      <c r="BG30" s="180"/>
      <c r="BH30" s="180"/>
      <c r="BI30" s="180"/>
      <c r="BJ30" s="180"/>
      <c r="BK30" s="180"/>
      <c r="BL30" s="180"/>
      <c r="BM30" s="180"/>
      <c r="BN30" s="180"/>
      <c r="BO30" s="180"/>
      <c r="BP30" s="180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6"/>
      <c r="CH30" s="207"/>
      <c r="CI30" s="208"/>
      <c r="CJ30" s="208"/>
      <c r="CK30" s="208"/>
      <c r="CL30" s="208"/>
      <c r="CM30" s="208"/>
      <c r="CN30" s="208"/>
      <c r="CO30" s="208"/>
      <c r="CP30" s="209"/>
    </row>
    <row r="31" spans="1:94" ht="12.75" customHeight="1">
      <c r="A31" s="178" t="s">
        <v>96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4"/>
      <c r="BR31" s="14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220"/>
      <c r="CD31" s="220"/>
      <c r="CE31" s="220"/>
      <c r="CF31" s="220"/>
      <c r="CG31" s="221"/>
      <c r="CH31" s="257"/>
      <c r="CI31" s="258"/>
      <c r="CJ31" s="258"/>
      <c r="CK31" s="258"/>
      <c r="CL31" s="258"/>
      <c r="CM31" s="258"/>
      <c r="CN31" s="258"/>
      <c r="CO31" s="258"/>
      <c r="CP31" s="259"/>
    </row>
    <row r="32" spans="1:94" ht="12.75" customHeight="1">
      <c r="A32" s="236" t="s">
        <v>70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220" t="s">
        <v>11</v>
      </c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1"/>
      <c r="CH32" s="207" t="s">
        <v>204</v>
      </c>
      <c r="CI32" s="208"/>
      <c r="CJ32" s="208"/>
      <c r="CK32" s="208"/>
      <c r="CL32" s="208"/>
      <c r="CM32" s="208"/>
      <c r="CN32" s="208"/>
      <c r="CO32" s="208"/>
      <c r="CP32" s="209"/>
    </row>
    <row r="33" spans="1:94" ht="12.75" customHeight="1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180" t="s">
        <v>97</v>
      </c>
      <c r="AH33" s="180"/>
      <c r="AI33" s="180"/>
      <c r="AJ33" s="180"/>
      <c r="AK33" s="180"/>
      <c r="AL33" s="180"/>
      <c r="AM33" s="180"/>
      <c r="AN33" s="180"/>
      <c r="AO33" s="180"/>
      <c r="AP33" s="180"/>
      <c r="AQ33" s="180"/>
      <c r="AR33" s="180"/>
      <c r="AS33" s="180"/>
      <c r="AT33" s="180"/>
      <c r="AU33" s="180"/>
      <c r="AV33" s="180"/>
      <c r="AW33" s="180"/>
      <c r="AX33" s="180"/>
      <c r="AY33" s="180"/>
      <c r="AZ33" s="180"/>
      <c r="BA33" s="180"/>
      <c r="BB33" s="180"/>
      <c r="BC33" s="180"/>
      <c r="BD33" s="180"/>
      <c r="BE33" s="180"/>
      <c r="BF33" s="180"/>
      <c r="BG33" s="180"/>
      <c r="BH33" s="180"/>
      <c r="BI33" s="180"/>
      <c r="BJ33" s="180"/>
      <c r="BK33" s="180"/>
      <c r="BL33" s="180"/>
      <c r="BM33" s="180"/>
      <c r="BN33" s="180"/>
      <c r="BO33" s="180"/>
      <c r="BP33" s="180"/>
      <c r="BQ33" s="14"/>
      <c r="BR33" s="14"/>
      <c r="CH33" s="207"/>
      <c r="CI33" s="208"/>
      <c r="CJ33" s="208"/>
      <c r="CK33" s="208"/>
      <c r="CL33" s="208"/>
      <c r="CM33" s="208"/>
      <c r="CN33" s="208"/>
      <c r="CO33" s="208"/>
      <c r="CP33" s="209"/>
    </row>
    <row r="34" spans="1:94" ht="12.75" customHeight="1">
      <c r="A34" s="197"/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7"/>
      <c r="BC34" s="197"/>
      <c r="BD34" s="197"/>
      <c r="BE34" s="197"/>
      <c r="BF34" s="197"/>
      <c r="BG34" s="197"/>
      <c r="BH34" s="197"/>
      <c r="BI34" s="197"/>
      <c r="BJ34" s="197"/>
      <c r="BK34" s="197"/>
      <c r="BL34" s="197"/>
      <c r="BM34" s="197"/>
      <c r="BN34" s="197"/>
      <c r="BO34" s="197"/>
      <c r="BP34" s="197"/>
      <c r="BQ34" s="14"/>
      <c r="BR34" s="14"/>
      <c r="BS34" s="220" t="s">
        <v>11</v>
      </c>
      <c r="BT34" s="220"/>
      <c r="BU34" s="220"/>
      <c r="BV34" s="220"/>
      <c r="BW34" s="220"/>
      <c r="BX34" s="220"/>
      <c r="BY34" s="220"/>
      <c r="BZ34" s="220"/>
      <c r="CA34" s="220"/>
      <c r="CB34" s="220"/>
      <c r="CC34" s="220"/>
      <c r="CD34" s="220"/>
      <c r="CE34" s="220"/>
      <c r="CF34" s="220"/>
      <c r="CG34" s="221"/>
      <c r="CH34" s="207" t="s">
        <v>0</v>
      </c>
      <c r="CI34" s="208"/>
      <c r="CJ34" s="208"/>
      <c r="CK34" s="208"/>
      <c r="CL34" s="208"/>
      <c r="CM34" s="208"/>
      <c r="CN34" s="208"/>
      <c r="CO34" s="208"/>
      <c r="CP34" s="209"/>
    </row>
    <row r="35" spans="1:94" ht="12" customHeight="1">
      <c r="A35" s="197" t="s">
        <v>0</v>
      </c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7"/>
      <c r="W35" s="197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7"/>
      <c r="AL35" s="197"/>
      <c r="AM35" s="197"/>
      <c r="AN35" s="197"/>
      <c r="AO35" s="197"/>
      <c r="AP35" s="197"/>
      <c r="AQ35" s="197"/>
      <c r="AR35" s="197"/>
      <c r="AS35" s="197"/>
      <c r="AT35" s="197"/>
      <c r="AU35" s="197"/>
      <c r="AV35" s="197"/>
      <c r="AW35" s="197"/>
      <c r="AX35" s="197"/>
      <c r="AY35" s="197"/>
      <c r="AZ35" s="197"/>
      <c r="BA35" s="197"/>
      <c r="BB35" s="197"/>
      <c r="BC35" s="197"/>
      <c r="BD35" s="197"/>
      <c r="BE35" s="197"/>
      <c r="BF35" s="197"/>
      <c r="BG35" s="197"/>
      <c r="BH35" s="197"/>
      <c r="BI35" s="197"/>
      <c r="BJ35" s="197"/>
      <c r="BK35" s="197"/>
      <c r="BL35" s="197"/>
      <c r="BM35" s="197"/>
      <c r="BN35" s="197"/>
      <c r="BO35" s="197"/>
      <c r="BP35" s="197"/>
      <c r="BQ35" s="13"/>
      <c r="BR35" s="13"/>
      <c r="BS35" s="220" t="s">
        <v>11</v>
      </c>
      <c r="BT35" s="220"/>
      <c r="BU35" s="220"/>
      <c r="BV35" s="220"/>
      <c r="BW35" s="220"/>
      <c r="BX35" s="220"/>
      <c r="BY35" s="220"/>
      <c r="BZ35" s="220"/>
      <c r="CA35" s="220"/>
      <c r="CB35" s="220"/>
      <c r="CC35" s="220"/>
      <c r="CD35" s="220"/>
      <c r="CE35" s="220"/>
      <c r="CF35" s="220"/>
      <c r="CG35" s="221"/>
      <c r="CH35" s="207" t="s">
        <v>0</v>
      </c>
      <c r="CI35" s="208"/>
      <c r="CJ35" s="208"/>
      <c r="CK35" s="208"/>
      <c r="CL35" s="208"/>
      <c r="CM35" s="208"/>
      <c r="CN35" s="208"/>
      <c r="CO35" s="208"/>
      <c r="CP35" s="209"/>
    </row>
    <row r="36" spans="1:94" s="12" customFormat="1" ht="13.5" customHeight="1" thickBot="1">
      <c r="A36" s="256" t="s">
        <v>71</v>
      </c>
      <c r="B36" s="256"/>
      <c r="C36" s="256"/>
      <c r="D36" s="256"/>
      <c r="E36" s="256"/>
      <c r="F36" s="256"/>
      <c r="G36" s="256"/>
      <c r="H36" s="256"/>
      <c r="I36" s="256"/>
      <c r="J36" s="256"/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6"/>
      <c r="BI36" s="256"/>
      <c r="BJ36" s="256"/>
      <c r="BK36" s="256"/>
      <c r="BL36" s="256"/>
      <c r="BM36" s="256"/>
      <c r="BN36" s="256"/>
      <c r="BO36" s="256"/>
      <c r="BP36" s="256"/>
      <c r="BQ36" s="13"/>
      <c r="BR36" s="13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6"/>
      <c r="CH36" s="253" t="s">
        <v>0</v>
      </c>
      <c r="CI36" s="254"/>
      <c r="CJ36" s="254"/>
      <c r="CK36" s="254"/>
      <c r="CL36" s="254"/>
      <c r="CM36" s="254"/>
      <c r="CN36" s="254"/>
      <c r="CO36" s="254"/>
      <c r="CP36" s="255"/>
    </row>
    <row r="37" spans="1:94" s="96" customFormat="1" ht="13.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99"/>
      <c r="BC37" s="99"/>
      <c r="BD37" s="99"/>
      <c r="BE37" s="99"/>
      <c r="BF37" s="99"/>
      <c r="BG37" s="99"/>
      <c r="BH37" s="99"/>
      <c r="BI37" s="99"/>
      <c r="BJ37" s="99"/>
      <c r="BK37" s="99"/>
      <c r="BL37" s="99"/>
      <c r="BM37" s="99"/>
      <c r="BN37" s="99"/>
      <c r="BO37" s="99"/>
      <c r="BP37" s="99"/>
      <c r="BQ37" s="13"/>
      <c r="BR37" s="13"/>
      <c r="BS37" s="97"/>
      <c r="BT37" s="97"/>
      <c r="BU37" s="97"/>
      <c r="BV37" s="97"/>
      <c r="BW37" s="97"/>
      <c r="BX37" s="97"/>
      <c r="BY37" s="97"/>
      <c r="BZ37" s="97"/>
      <c r="CA37" s="97"/>
      <c r="CB37" s="97"/>
      <c r="CC37" s="97"/>
      <c r="CD37" s="97"/>
      <c r="CE37" s="97"/>
      <c r="CF37" s="97"/>
      <c r="CG37" s="98"/>
      <c r="CH37" s="100"/>
      <c r="CI37" s="100"/>
      <c r="CJ37" s="100"/>
      <c r="CK37" s="100"/>
      <c r="CL37" s="100"/>
      <c r="CM37" s="100"/>
      <c r="CN37" s="100"/>
      <c r="CO37" s="100"/>
      <c r="CP37" s="100"/>
    </row>
    <row r="38" spans="1:94" s="96" customFormat="1" ht="13.5" customHeight="1">
      <c r="A38" s="99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99"/>
      <c r="BB38" s="99"/>
      <c r="BC38" s="99"/>
      <c r="BD38" s="99"/>
      <c r="BE38" s="99"/>
      <c r="BF38" s="99"/>
      <c r="BG38" s="99"/>
      <c r="BH38" s="99"/>
      <c r="BI38" s="99"/>
      <c r="BJ38" s="99"/>
      <c r="BK38" s="99"/>
      <c r="BL38" s="99"/>
      <c r="BM38" s="99"/>
      <c r="BN38" s="99"/>
      <c r="BO38" s="99"/>
      <c r="BP38" s="99"/>
      <c r="BQ38" s="13"/>
      <c r="BR38" s="13"/>
      <c r="BS38" s="97"/>
      <c r="BT38" s="97"/>
      <c r="BU38" s="97"/>
      <c r="BV38" s="97"/>
      <c r="BW38" s="97"/>
      <c r="BX38" s="97"/>
      <c r="BY38" s="97"/>
      <c r="BZ38" s="97"/>
      <c r="CA38" s="97"/>
      <c r="CB38" s="97"/>
      <c r="CC38" s="97"/>
      <c r="CD38" s="97"/>
      <c r="CE38" s="97"/>
      <c r="CF38" s="97"/>
      <c r="CG38" s="98"/>
      <c r="CH38" s="100"/>
      <c r="CI38" s="100"/>
      <c r="CJ38" s="100"/>
      <c r="CK38" s="100"/>
      <c r="CL38" s="100"/>
      <c r="CM38" s="100"/>
      <c r="CN38" s="100"/>
      <c r="CO38" s="100"/>
      <c r="CP38" s="100"/>
    </row>
    <row r="39" spans="1:94" s="96" customFormat="1" ht="13.5" customHeight="1">
      <c r="A39" s="99"/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99"/>
      <c r="AU39" s="99"/>
      <c r="AV39" s="99"/>
      <c r="AW39" s="99"/>
      <c r="AX39" s="99"/>
      <c r="AY39" s="99"/>
      <c r="AZ39" s="99"/>
      <c r="BA39" s="99"/>
      <c r="BB39" s="99"/>
      <c r="BC39" s="99"/>
      <c r="BD39" s="99"/>
      <c r="BE39" s="99"/>
      <c r="BF39" s="99"/>
      <c r="BG39" s="99"/>
      <c r="BH39" s="99"/>
      <c r="BI39" s="99"/>
      <c r="BJ39" s="99"/>
      <c r="BK39" s="99"/>
      <c r="BL39" s="99"/>
      <c r="BM39" s="99"/>
      <c r="BN39" s="99"/>
      <c r="BO39" s="99"/>
      <c r="BP39" s="99"/>
      <c r="BQ39" s="13"/>
      <c r="BR39" s="13"/>
      <c r="BS39" s="97"/>
      <c r="BT39" s="97"/>
      <c r="BU39" s="97"/>
      <c r="BV39" s="97"/>
      <c r="BW39" s="97"/>
      <c r="BX39" s="97"/>
      <c r="BY39" s="97"/>
      <c r="BZ39" s="97"/>
      <c r="CA39" s="97"/>
      <c r="CB39" s="97"/>
      <c r="CC39" s="97"/>
      <c r="CD39" s="97"/>
      <c r="CE39" s="97"/>
      <c r="CF39" s="97"/>
      <c r="CG39" s="98"/>
      <c r="CH39" s="100"/>
      <c r="CI39" s="100"/>
      <c r="CJ39" s="100"/>
      <c r="CK39" s="100"/>
      <c r="CL39" s="100"/>
      <c r="CM39" s="100"/>
      <c r="CN39" s="100"/>
      <c r="CO39" s="100"/>
      <c r="CP39" s="100"/>
    </row>
    <row r="40" spans="1:94" s="96" customFormat="1" ht="13.5" customHeight="1">
      <c r="A40" s="99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99"/>
      <c r="BC40" s="99"/>
      <c r="BD40" s="99"/>
      <c r="BE40" s="99"/>
      <c r="BF40" s="99"/>
      <c r="BG40" s="99"/>
      <c r="BH40" s="99"/>
      <c r="BI40" s="99"/>
      <c r="BJ40" s="99"/>
      <c r="BK40" s="99"/>
      <c r="BL40" s="99"/>
      <c r="BM40" s="99"/>
      <c r="BN40" s="99"/>
      <c r="BO40" s="99"/>
      <c r="BP40" s="99"/>
      <c r="BQ40" s="13"/>
      <c r="BR40" s="13"/>
      <c r="BS40" s="97"/>
      <c r="BT40" s="97"/>
      <c r="BU40" s="97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8"/>
      <c r="CH40" s="100"/>
      <c r="CI40" s="100"/>
      <c r="CJ40" s="100"/>
      <c r="CK40" s="100"/>
      <c r="CL40" s="100"/>
      <c r="CM40" s="100"/>
      <c r="CN40" s="100"/>
      <c r="CO40" s="100"/>
      <c r="CP40" s="100"/>
    </row>
    <row r="41" spans="1:94" s="96" customFormat="1" ht="13.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13"/>
      <c r="BR41" s="13"/>
      <c r="BS41" s="97"/>
      <c r="BT41" s="97"/>
      <c r="BU41" s="97"/>
      <c r="BV41" s="97"/>
      <c r="BW41" s="97"/>
      <c r="BX41" s="97"/>
      <c r="BY41" s="97"/>
      <c r="BZ41" s="97"/>
      <c r="CA41" s="97"/>
      <c r="CB41" s="97"/>
      <c r="CC41" s="97"/>
      <c r="CD41" s="97"/>
      <c r="CE41" s="97"/>
      <c r="CF41" s="97"/>
      <c r="CG41" s="98"/>
      <c r="CH41" s="100"/>
      <c r="CI41" s="100"/>
      <c r="CJ41" s="100"/>
      <c r="CK41" s="100"/>
      <c r="CL41" s="100"/>
      <c r="CM41" s="100"/>
      <c r="CN41" s="100"/>
      <c r="CO41" s="100"/>
      <c r="CP41" s="100"/>
    </row>
    <row r="42" spans="1:94" s="96" customFormat="1" ht="13.5" customHeight="1">
      <c r="A42" s="99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99"/>
      <c r="BM42" s="99"/>
      <c r="BN42" s="99"/>
      <c r="BO42" s="99"/>
      <c r="BP42" s="99"/>
      <c r="BQ42" s="13"/>
      <c r="BR42" s="13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8"/>
      <c r="CH42" s="100"/>
      <c r="CI42" s="100"/>
      <c r="CJ42" s="100"/>
      <c r="CK42" s="100"/>
      <c r="CL42" s="100"/>
      <c r="CM42" s="100"/>
      <c r="CN42" s="100"/>
      <c r="CO42" s="100"/>
      <c r="CP42" s="100"/>
    </row>
    <row r="43" ht="14.25" customHeight="1"/>
    <row r="44" spans="1:94" ht="15" customHeight="1">
      <c r="A44" s="217" t="s">
        <v>53</v>
      </c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7"/>
      <c r="U44" s="217"/>
      <c r="V44" s="217"/>
      <c r="W44" s="217"/>
      <c r="X44" s="217"/>
      <c r="Y44" s="217"/>
      <c r="Z44" s="217"/>
      <c r="AA44" s="217"/>
      <c r="AB44" s="217"/>
      <c r="AC44" s="217"/>
      <c r="AD44" s="217"/>
      <c r="AE44" s="217"/>
      <c r="AF44" s="217"/>
      <c r="AG44" s="217"/>
      <c r="AH44" s="217"/>
      <c r="AI44" s="217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7"/>
      <c r="BN44" s="217"/>
      <c r="BO44" s="217"/>
      <c r="BP44" s="217"/>
      <c r="BQ44" s="217"/>
      <c r="BR44" s="217"/>
      <c r="BS44" s="217"/>
      <c r="BT44" s="217"/>
      <c r="BU44" s="217"/>
      <c r="BV44" s="217"/>
      <c r="BW44" s="217"/>
      <c r="BX44" s="217"/>
      <c r="BY44" s="217"/>
      <c r="BZ44" s="217"/>
      <c r="CA44" s="217"/>
      <c r="CB44" s="217"/>
      <c r="CC44" s="217"/>
      <c r="CD44" s="217"/>
      <c r="CE44" s="217"/>
      <c r="CF44" s="217"/>
      <c r="CG44" s="217"/>
      <c r="CH44" s="217"/>
      <c r="CI44" s="217"/>
      <c r="CJ44" s="217"/>
      <c r="CK44" s="217"/>
      <c r="CL44" s="217"/>
      <c r="CM44" s="217"/>
      <c r="CN44" s="217"/>
      <c r="CO44" s="217"/>
      <c r="CP44" s="217"/>
    </row>
    <row r="45" ht="3.75" customHeight="1"/>
    <row r="46" spans="1:57" ht="12.75" customHeight="1">
      <c r="A46" s="237" t="s">
        <v>54</v>
      </c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37"/>
      <c r="AN46" s="237"/>
      <c r="AO46" s="237"/>
      <c r="AP46" s="237"/>
      <c r="AQ46" s="237"/>
      <c r="AR46" s="237"/>
      <c r="AS46" s="237"/>
      <c r="AT46" s="180"/>
      <c r="AU46" s="180"/>
      <c r="AV46" s="180"/>
      <c r="AW46" s="180"/>
      <c r="AX46" s="180"/>
      <c r="AY46" s="180"/>
      <c r="AZ46" s="180"/>
      <c r="BA46" s="180"/>
      <c r="BB46" s="180"/>
      <c r="BC46" s="180"/>
      <c r="BD46" s="180"/>
      <c r="BE46" s="180"/>
    </row>
    <row r="47" ht="4.5" customHeight="1" thickBot="1"/>
    <row r="48" spans="1:94" ht="12.75" customHeight="1">
      <c r="A48" s="198" t="s">
        <v>12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180"/>
      <c r="AT48" s="180"/>
      <c r="AU48" s="180"/>
      <c r="AV48" s="180"/>
      <c r="AW48" s="180"/>
      <c r="AX48" s="180"/>
      <c r="AY48" s="180"/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/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250" t="s">
        <v>73</v>
      </c>
      <c r="BV48" s="250"/>
      <c r="BW48" s="250"/>
      <c r="BX48" s="250"/>
      <c r="BY48" s="250"/>
      <c r="BZ48" s="250"/>
      <c r="CA48" s="250"/>
      <c r="CB48" s="250"/>
      <c r="CC48" s="250"/>
      <c r="CD48" s="250"/>
      <c r="CE48" s="250"/>
      <c r="CF48" s="250"/>
      <c r="CG48" s="251"/>
      <c r="CH48" s="241"/>
      <c r="CI48" s="242"/>
      <c r="CJ48" s="242"/>
      <c r="CK48" s="242"/>
      <c r="CL48" s="242"/>
      <c r="CM48" s="242"/>
      <c r="CN48" s="242"/>
      <c r="CO48" s="242"/>
      <c r="CP48" s="243"/>
    </row>
    <row r="49" spans="1:94" ht="12.75" customHeight="1">
      <c r="A49" s="180"/>
      <c r="B49" s="180"/>
      <c r="C49" s="180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0"/>
      <c r="AK49" s="180"/>
      <c r="AL49" s="180"/>
      <c r="AM49" s="180"/>
      <c r="AN49" s="180"/>
      <c r="AO49" s="180"/>
      <c r="AP49" s="180"/>
      <c r="AQ49" s="180"/>
      <c r="AR49" s="180"/>
      <c r="AS49" s="180"/>
      <c r="AT49" s="180"/>
      <c r="AU49" s="180"/>
      <c r="AV49" s="180"/>
      <c r="AW49" s="180"/>
      <c r="AX49" s="180"/>
      <c r="AY49" s="180"/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/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250"/>
      <c r="BV49" s="250"/>
      <c r="BW49" s="250"/>
      <c r="BX49" s="250"/>
      <c r="BY49" s="250"/>
      <c r="BZ49" s="250"/>
      <c r="CA49" s="250"/>
      <c r="CB49" s="250"/>
      <c r="CC49" s="250"/>
      <c r="CD49" s="250"/>
      <c r="CE49" s="250"/>
      <c r="CF49" s="250"/>
      <c r="CG49" s="251"/>
      <c r="CH49" s="244"/>
      <c r="CI49" s="245"/>
      <c r="CJ49" s="245"/>
      <c r="CK49" s="245"/>
      <c r="CL49" s="245"/>
      <c r="CM49" s="245"/>
      <c r="CN49" s="245"/>
      <c r="CO49" s="245"/>
      <c r="CP49" s="246"/>
    </row>
    <row r="50" spans="1:94" ht="12.75" customHeight="1" thickBot="1">
      <c r="A50" s="198" t="s">
        <v>13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8"/>
      <c r="Z50" s="198"/>
      <c r="AA50" s="198"/>
      <c r="AB50" s="198"/>
      <c r="AC50" s="198"/>
      <c r="AD50" s="198"/>
      <c r="AE50" s="198"/>
      <c r="AF50" s="198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1"/>
      <c r="CH50" s="247"/>
      <c r="CI50" s="248"/>
      <c r="CJ50" s="248"/>
      <c r="CK50" s="248"/>
      <c r="CL50" s="248"/>
      <c r="CM50" s="248"/>
      <c r="CN50" s="248"/>
      <c r="CO50" s="248"/>
      <c r="CP50" s="249"/>
    </row>
    <row r="51" spans="1:94" ht="12.75" customHeight="1">
      <c r="A51" s="197" t="s">
        <v>0</v>
      </c>
      <c r="B51" s="197"/>
      <c r="C51" s="197"/>
      <c r="D51" s="197"/>
      <c r="E51" s="197"/>
      <c r="F51" s="197"/>
      <c r="G51" s="197"/>
      <c r="H51" s="197"/>
      <c r="I51" s="197"/>
      <c r="J51" s="197"/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7"/>
      <c r="AH51" s="197"/>
      <c r="AI51" s="197"/>
      <c r="AJ51" s="197"/>
      <c r="AK51" s="197"/>
      <c r="AL51" s="197"/>
      <c r="AM51" s="197"/>
      <c r="AN51" s="197"/>
      <c r="AO51" s="197"/>
      <c r="AP51" s="197"/>
      <c r="AQ51" s="197"/>
      <c r="AR51" s="197"/>
      <c r="AS51" s="197"/>
      <c r="AT51" s="197"/>
      <c r="AU51" s="197"/>
      <c r="AV51" s="197"/>
      <c r="AW51" s="197"/>
      <c r="AX51" s="197"/>
      <c r="AY51" s="197"/>
      <c r="AZ51" s="197"/>
      <c r="BA51" s="197"/>
      <c r="BB51" s="197"/>
      <c r="BC51" s="197"/>
      <c r="BD51" s="197"/>
      <c r="BE51" s="197"/>
      <c r="BF51" s="197"/>
      <c r="BG51" s="197"/>
      <c r="BH51" s="197"/>
      <c r="BI51" s="197"/>
      <c r="BJ51" s="197"/>
      <c r="BK51" s="197"/>
      <c r="BL51" s="197"/>
      <c r="BM51" s="197"/>
      <c r="BN51" s="197"/>
      <c r="BO51" s="197"/>
      <c r="BP51" s="197"/>
      <c r="BQ51" s="197"/>
      <c r="BR51" s="197"/>
      <c r="BS51" s="197"/>
      <c r="BT51" s="197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7"/>
      <c r="CH51" s="14"/>
      <c r="CI51" s="14"/>
      <c r="CJ51" s="14"/>
      <c r="CK51" s="14"/>
      <c r="CL51" s="14"/>
      <c r="CM51" s="14"/>
      <c r="CN51" s="14"/>
      <c r="CO51" s="14"/>
      <c r="CP51" s="14"/>
    </row>
    <row r="52" spans="1:72" ht="12.75" customHeight="1">
      <c r="A52" s="203" t="s">
        <v>0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3"/>
      <c r="AQ52" s="203"/>
      <c r="AR52" s="203"/>
      <c r="AS52" s="203"/>
      <c r="AT52" s="203"/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</row>
    <row r="54" spans="1:51" ht="12.75" customHeight="1">
      <c r="A54" s="198" t="s">
        <v>14</v>
      </c>
      <c r="B54" s="198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8"/>
      <c r="Z54" s="198"/>
      <c r="AA54" s="198"/>
      <c r="AB54" s="198"/>
      <c r="AC54" s="198"/>
      <c r="AD54" s="198"/>
      <c r="AE54" s="198"/>
      <c r="AF54" s="198"/>
      <c r="AG54" s="198"/>
      <c r="AH54" s="198"/>
      <c r="AI54" s="198"/>
      <c r="AJ54" s="198"/>
      <c r="AK54" s="198"/>
      <c r="AL54" s="198"/>
      <c r="AM54" s="198"/>
      <c r="AN54" s="198"/>
      <c r="AO54" s="198"/>
      <c r="AP54" s="198"/>
      <c r="AQ54" s="198"/>
      <c r="AR54" s="198"/>
      <c r="AS54" s="198"/>
      <c r="AT54" s="198"/>
      <c r="AU54" s="198"/>
      <c r="AV54" s="198"/>
      <c r="AW54" s="198"/>
      <c r="AX54" s="198"/>
      <c r="AY54" s="198"/>
    </row>
    <row r="55" spans="1:46" ht="15" customHeight="1">
      <c r="A55" s="198" t="s">
        <v>55</v>
      </c>
      <c r="B55" s="198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8"/>
      <c r="Z55" s="198"/>
      <c r="AA55" s="198"/>
      <c r="AB55" s="198"/>
      <c r="AC55" s="198"/>
      <c r="AD55" s="198"/>
      <c r="AE55" s="198"/>
      <c r="AF55" s="198"/>
      <c r="AG55" s="198"/>
      <c r="AH55" s="198"/>
      <c r="AI55" s="198"/>
      <c r="AJ55" s="198"/>
      <c r="AK55" s="198"/>
      <c r="AL55" s="198"/>
      <c r="AM55" s="198"/>
      <c r="AN55" s="198"/>
      <c r="AO55" s="198"/>
      <c r="AP55" s="198"/>
      <c r="AQ55" s="198"/>
      <c r="AR55" s="198"/>
      <c r="AS55" s="198"/>
      <c r="AT55" s="198"/>
    </row>
    <row r="57" spans="1:94" ht="20.25" customHeight="1">
      <c r="A57" s="183" t="s">
        <v>74</v>
      </c>
      <c r="B57" s="183"/>
      <c r="C57" s="183"/>
      <c r="D57" s="183"/>
      <c r="E57" s="183"/>
      <c r="F57" s="183"/>
      <c r="G57" s="183"/>
      <c r="H57" s="183" t="s">
        <v>76</v>
      </c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  <c r="AA57" s="183"/>
      <c r="AB57" s="183"/>
      <c r="AC57" s="183"/>
      <c r="AD57" s="183"/>
      <c r="AE57" s="183"/>
      <c r="AF57" s="183"/>
      <c r="AG57" s="183"/>
      <c r="AH57" s="183"/>
      <c r="AI57" s="183"/>
      <c r="AJ57" s="183"/>
      <c r="AK57" s="183"/>
      <c r="AL57" s="183" t="s">
        <v>77</v>
      </c>
      <c r="AM57" s="183"/>
      <c r="AN57" s="183"/>
      <c r="AO57" s="183"/>
      <c r="AP57" s="183"/>
      <c r="AQ57" s="183"/>
      <c r="AR57" s="183"/>
      <c r="AS57" s="183"/>
      <c r="AT57" s="183"/>
      <c r="AU57" s="183"/>
      <c r="AV57" s="183"/>
      <c r="AW57" s="183"/>
      <c r="AX57" s="183"/>
      <c r="AY57" s="183"/>
      <c r="AZ57" s="183"/>
      <c r="BA57" s="183"/>
      <c r="BB57" s="183"/>
      <c r="BC57" s="183"/>
      <c r="BD57" s="183"/>
      <c r="BE57" s="200"/>
      <c r="BF57" s="183" t="s">
        <v>15</v>
      </c>
      <c r="BG57" s="183"/>
      <c r="BH57" s="183"/>
      <c r="BI57" s="183"/>
      <c r="BJ57" s="183"/>
      <c r="BK57" s="183"/>
      <c r="BL57" s="183"/>
      <c r="BM57" s="183"/>
      <c r="BN57" s="183"/>
      <c r="BO57" s="183"/>
      <c r="BP57" s="183"/>
      <c r="BQ57" s="183"/>
      <c r="BR57" s="183"/>
      <c r="BS57" s="183"/>
      <c r="BT57" s="183"/>
      <c r="BU57" s="183"/>
      <c r="BV57" s="183"/>
      <c r="BW57" s="183"/>
      <c r="BX57" s="183"/>
      <c r="BY57" s="200" t="s">
        <v>67</v>
      </c>
      <c r="BZ57" s="196"/>
      <c r="CA57" s="196"/>
      <c r="CB57" s="196"/>
      <c r="CC57" s="196"/>
      <c r="CD57" s="196"/>
      <c r="CE57" s="196"/>
      <c r="CF57" s="196"/>
      <c r="CG57" s="196"/>
      <c r="CH57" s="196"/>
      <c r="CI57" s="196"/>
      <c r="CJ57" s="196"/>
      <c r="CK57" s="196"/>
      <c r="CL57" s="196"/>
      <c r="CM57" s="196"/>
      <c r="CN57" s="196"/>
      <c r="CO57" s="196"/>
      <c r="CP57" s="201"/>
    </row>
    <row r="58" spans="1:94" ht="10.5" customHeight="1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200"/>
      <c r="BF58" s="183" t="s">
        <v>78</v>
      </c>
      <c r="BG58" s="183"/>
      <c r="BH58" s="183"/>
      <c r="BI58" s="183"/>
      <c r="BJ58" s="183"/>
      <c r="BK58" s="183"/>
      <c r="BL58" s="183"/>
      <c r="BM58" s="194" t="s">
        <v>79</v>
      </c>
      <c r="BN58" s="195"/>
      <c r="BO58" s="195"/>
      <c r="BP58" s="195"/>
      <c r="BQ58" s="195"/>
      <c r="BR58" s="195"/>
      <c r="BS58" s="195"/>
      <c r="BT58" s="195"/>
      <c r="BU58" s="195"/>
      <c r="BV58" s="195"/>
      <c r="BW58" s="195"/>
      <c r="BX58" s="227"/>
      <c r="BY58" s="194">
        <v>20</v>
      </c>
      <c r="BZ58" s="195"/>
      <c r="CA58" s="196"/>
      <c r="CB58" s="196"/>
      <c r="CC58" s="191" t="s">
        <v>62</v>
      </c>
      <c r="CD58" s="192"/>
      <c r="CE58" s="194">
        <v>20</v>
      </c>
      <c r="CF58" s="195"/>
      <c r="CG58" s="196"/>
      <c r="CH58" s="196"/>
      <c r="CI58" s="191" t="s">
        <v>62</v>
      </c>
      <c r="CJ58" s="192"/>
      <c r="CK58" s="194">
        <v>20</v>
      </c>
      <c r="CL58" s="195"/>
      <c r="CM58" s="196"/>
      <c r="CN58" s="196"/>
      <c r="CO58" s="191" t="s">
        <v>62</v>
      </c>
      <c r="CP58" s="192"/>
    </row>
    <row r="59" spans="1:94" ht="18" customHeight="1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200"/>
      <c r="BF59" s="183"/>
      <c r="BG59" s="183"/>
      <c r="BH59" s="183"/>
      <c r="BI59" s="183"/>
      <c r="BJ59" s="183"/>
      <c r="BK59" s="183"/>
      <c r="BL59" s="183"/>
      <c r="BM59" s="229"/>
      <c r="BN59" s="230"/>
      <c r="BO59" s="230"/>
      <c r="BP59" s="230"/>
      <c r="BQ59" s="230"/>
      <c r="BR59" s="230"/>
      <c r="BS59" s="230"/>
      <c r="BT59" s="230"/>
      <c r="BU59" s="230"/>
      <c r="BV59" s="230"/>
      <c r="BW59" s="230"/>
      <c r="BX59" s="231"/>
      <c r="BY59" s="193" t="s">
        <v>65</v>
      </c>
      <c r="BZ59" s="193"/>
      <c r="CA59" s="193"/>
      <c r="CB59" s="193"/>
      <c r="CC59" s="193"/>
      <c r="CD59" s="193"/>
      <c r="CE59" s="193" t="s">
        <v>63</v>
      </c>
      <c r="CF59" s="193"/>
      <c r="CG59" s="193"/>
      <c r="CH59" s="193"/>
      <c r="CI59" s="193"/>
      <c r="CJ59" s="193"/>
      <c r="CK59" s="193" t="s">
        <v>64</v>
      </c>
      <c r="CL59" s="193"/>
      <c r="CM59" s="193"/>
      <c r="CN59" s="193"/>
      <c r="CO59" s="193"/>
      <c r="CP59" s="193"/>
    </row>
    <row r="60" spans="1:94" ht="12.75" customHeight="1">
      <c r="A60" s="183"/>
      <c r="B60" s="183"/>
      <c r="C60" s="183"/>
      <c r="D60" s="183"/>
      <c r="E60" s="183"/>
      <c r="F60" s="183"/>
      <c r="G60" s="183"/>
      <c r="H60" s="9"/>
      <c r="I60" s="196"/>
      <c r="J60" s="196"/>
      <c r="K60" s="196"/>
      <c r="L60" s="196"/>
      <c r="M60" s="196"/>
      <c r="N60" s="196"/>
      <c r="O60" s="196"/>
      <c r="P60" s="196"/>
      <c r="Q60" s="18"/>
      <c r="R60" s="9"/>
      <c r="S60" s="196"/>
      <c r="T60" s="196"/>
      <c r="U60" s="196"/>
      <c r="V60" s="196"/>
      <c r="W60" s="196"/>
      <c r="X60" s="196"/>
      <c r="Y60" s="196"/>
      <c r="Z60" s="196"/>
      <c r="AA60" s="18"/>
      <c r="AB60" s="9"/>
      <c r="AC60" s="196"/>
      <c r="AD60" s="196"/>
      <c r="AE60" s="196"/>
      <c r="AF60" s="196"/>
      <c r="AG60" s="196"/>
      <c r="AH60" s="196"/>
      <c r="AI60" s="196"/>
      <c r="AJ60" s="196"/>
      <c r="AK60" s="18"/>
      <c r="AL60" s="9"/>
      <c r="AM60" s="196"/>
      <c r="AN60" s="196"/>
      <c r="AO60" s="196"/>
      <c r="AP60" s="196"/>
      <c r="AQ60" s="196"/>
      <c r="AR60" s="196"/>
      <c r="AS60" s="196"/>
      <c r="AT60" s="196"/>
      <c r="AU60" s="18"/>
      <c r="AV60" s="9"/>
      <c r="AW60" s="196"/>
      <c r="AX60" s="196"/>
      <c r="AY60" s="196"/>
      <c r="AZ60" s="196"/>
      <c r="BA60" s="196"/>
      <c r="BB60" s="196"/>
      <c r="BC60" s="196"/>
      <c r="BD60" s="196"/>
      <c r="BE60" s="18"/>
      <c r="BF60" s="183"/>
      <c r="BG60" s="183"/>
      <c r="BH60" s="183"/>
      <c r="BI60" s="183"/>
      <c r="BJ60" s="183"/>
      <c r="BK60" s="183"/>
      <c r="BL60" s="183"/>
      <c r="BM60" s="183" t="s">
        <v>81</v>
      </c>
      <c r="BN60" s="183"/>
      <c r="BO60" s="183"/>
      <c r="BP60" s="183"/>
      <c r="BQ60" s="183"/>
      <c r="BR60" s="183"/>
      <c r="BS60" s="183"/>
      <c r="BT60" s="183"/>
      <c r="BU60" s="183" t="s">
        <v>80</v>
      </c>
      <c r="BV60" s="183"/>
      <c r="BW60" s="183"/>
      <c r="BX60" s="183"/>
      <c r="BY60" s="183"/>
      <c r="BZ60" s="183"/>
      <c r="CA60" s="183"/>
      <c r="CB60" s="183"/>
      <c r="CC60" s="183"/>
      <c r="CD60" s="183"/>
      <c r="CE60" s="183"/>
      <c r="CF60" s="183"/>
      <c r="CG60" s="183"/>
      <c r="CH60" s="183"/>
      <c r="CI60" s="183"/>
      <c r="CJ60" s="183"/>
      <c r="CK60" s="183"/>
      <c r="CL60" s="183"/>
      <c r="CM60" s="183"/>
      <c r="CN60" s="183"/>
      <c r="CO60" s="183"/>
      <c r="CP60" s="183"/>
    </row>
    <row r="61" spans="1:94" ht="19.5" customHeight="1">
      <c r="A61" s="183"/>
      <c r="B61" s="183"/>
      <c r="C61" s="183"/>
      <c r="D61" s="183"/>
      <c r="E61" s="183"/>
      <c r="F61" s="183"/>
      <c r="G61" s="183"/>
      <c r="H61" s="10"/>
      <c r="I61" s="196" t="s">
        <v>75</v>
      </c>
      <c r="J61" s="196"/>
      <c r="K61" s="196"/>
      <c r="L61" s="196"/>
      <c r="M61" s="196"/>
      <c r="N61" s="196"/>
      <c r="O61" s="196"/>
      <c r="P61" s="196"/>
      <c r="Q61" s="18"/>
      <c r="R61" s="10"/>
      <c r="S61" s="196" t="s">
        <v>75</v>
      </c>
      <c r="T61" s="196"/>
      <c r="U61" s="196"/>
      <c r="V61" s="196"/>
      <c r="W61" s="196"/>
      <c r="X61" s="196"/>
      <c r="Y61" s="196"/>
      <c r="Z61" s="196"/>
      <c r="AA61" s="18"/>
      <c r="AB61" s="10"/>
      <c r="AC61" s="196" t="s">
        <v>75</v>
      </c>
      <c r="AD61" s="196"/>
      <c r="AE61" s="196"/>
      <c r="AF61" s="196"/>
      <c r="AG61" s="196"/>
      <c r="AH61" s="196"/>
      <c r="AI61" s="196"/>
      <c r="AJ61" s="196"/>
      <c r="AK61" s="18"/>
      <c r="AL61" s="10"/>
      <c r="AM61" s="196" t="s">
        <v>75</v>
      </c>
      <c r="AN61" s="196"/>
      <c r="AO61" s="196"/>
      <c r="AP61" s="196"/>
      <c r="AQ61" s="196"/>
      <c r="AR61" s="196"/>
      <c r="AS61" s="196"/>
      <c r="AT61" s="196"/>
      <c r="AU61" s="18"/>
      <c r="AV61" s="10"/>
      <c r="AW61" s="196" t="s">
        <v>75</v>
      </c>
      <c r="AX61" s="196"/>
      <c r="AY61" s="196"/>
      <c r="AZ61" s="196"/>
      <c r="BA61" s="196"/>
      <c r="BB61" s="196"/>
      <c r="BC61" s="196"/>
      <c r="BD61" s="196"/>
      <c r="BE61" s="18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3"/>
      <c r="BW61" s="183"/>
      <c r="BX61" s="183"/>
      <c r="BY61" s="183"/>
      <c r="BZ61" s="183"/>
      <c r="CA61" s="183"/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  <c r="CN61" s="183"/>
      <c r="CO61" s="183"/>
      <c r="CP61" s="183"/>
    </row>
    <row r="62" spans="1:94" ht="11.25" customHeight="1">
      <c r="A62" s="183">
        <v>1</v>
      </c>
      <c r="B62" s="183"/>
      <c r="C62" s="183"/>
      <c r="D62" s="183"/>
      <c r="E62" s="183"/>
      <c r="F62" s="183"/>
      <c r="G62" s="183"/>
      <c r="H62" s="183">
        <v>2</v>
      </c>
      <c r="I62" s="183"/>
      <c r="J62" s="183"/>
      <c r="K62" s="183"/>
      <c r="L62" s="183"/>
      <c r="M62" s="183"/>
      <c r="N62" s="183"/>
      <c r="O62" s="183"/>
      <c r="P62" s="183"/>
      <c r="Q62" s="183"/>
      <c r="R62" s="183">
        <v>3</v>
      </c>
      <c r="S62" s="183"/>
      <c r="T62" s="183"/>
      <c r="U62" s="183"/>
      <c r="V62" s="183"/>
      <c r="W62" s="183"/>
      <c r="X62" s="183"/>
      <c r="Y62" s="183"/>
      <c r="Z62" s="183"/>
      <c r="AA62" s="183"/>
      <c r="AB62" s="183">
        <v>4</v>
      </c>
      <c r="AC62" s="183"/>
      <c r="AD62" s="183"/>
      <c r="AE62" s="183"/>
      <c r="AF62" s="183"/>
      <c r="AG62" s="183"/>
      <c r="AH62" s="183"/>
      <c r="AI62" s="183"/>
      <c r="AJ62" s="183"/>
      <c r="AK62" s="183"/>
      <c r="AL62" s="183">
        <v>5</v>
      </c>
      <c r="AM62" s="183"/>
      <c r="AN62" s="183"/>
      <c r="AO62" s="183"/>
      <c r="AP62" s="183"/>
      <c r="AQ62" s="183"/>
      <c r="AR62" s="183"/>
      <c r="AS62" s="183"/>
      <c r="AT62" s="183"/>
      <c r="AU62" s="183"/>
      <c r="AV62" s="183">
        <v>6</v>
      </c>
      <c r="AW62" s="183"/>
      <c r="AX62" s="183"/>
      <c r="AY62" s="183"/>
      <c r="AZ62" s="183"/>
      <c r="BA62" s="183"/>
      <c r="BB62" s="183"/>
      <c r="BC62" s="183"/>
      <c r="BD62" s="183"/>
      <c r="BE62" s="200"/>
      <c r="BF62" s="183">
        <v>7</v>
      </c>
      <c r="BG62" s="183"/>
      <c r="BH62" s="183"/>
      <c r="BI62" s="183"/>
      <c r="BJ62" s="183"/>
      <c r="BK62" s="183"/>
      <c r="BL62" s="183"/>
      <c r="BM62" s="183">
        <v>8</v>
      </c>
      <c r="BN62" s="183"/>
      <c r="BO62" s="183"/>
      <c r="BP62" s="183"/>
      <c r="BQ62" s="183"/>
      <c r="BR62" s="183"/>
      <c r="BS62" s="183"/>
      <c r="BT62" s="183"/>
      <c r="BU62" s="183">
        <v>9</v>
      </c>
      <c r="BV62" s="183"/>
      <c r="BW62" s="183"/>
      <c r="BX62" s="183"/>
      <c r="BY62" s="183">
        <v>10</v>
      </c>
      <c r="BZ62" s="183"/>
      <c r="CA62" s="183"/>
      <c r="CB62" s="183"/>
      <c r="CC62" s="183"/>
      <c r="CD62" s="183"/>
      <c r="CE62" s="183">
        <v>11</v>
      </c>
      <c r="CF62" s="183"/>
      <c r="CG62" s="183"/>
      <c r="CH62" s="183"/>
      <c r="CI62" s="183"/>
      <c r="CJ62" s="183"/>
      <c r="CK62" s="183">
        <v>12</v>
      </c>
      <c r="CL62" s="183"/>
      <c r="CM62" s="183"/>
      <c r="CN62" s="183"/>
      <c r="CO62" s="183"/>
      <c r="CP62" s="183"/>
    </row>
    <row r="63" spans="1:94" ht="12.75" customHeight="1">
      <c r="A63" s="184" t="s">
        <v>0</v>
      </c>
      <c r="B63" s="185"/>
      <c r="C63" s="185"/>
      <c r="D63" s="185"/>
      <c r="E63" s="185"/>
      <c r="F63" s="185"/>
      <c r="G63" s="186"/>
      <c r="H63" s="181" t="s">
        <v>0</v>
      </c>
      <c r="I63" s="181"/>
      <c r="J63" s="181"/>
      <c r="K63" s="181"/>
      <c r="L63" s="181"/>
      <c r="M63" s="181"/>
      <c r="N63" s="181"/>
      <c r="O63" s="181"/>
      <c r="P63" s="181"/>
      <c r="Q63" s="181"/>
      <c r="R63" s="181" t="s">
        <v>0</v>
      </c>
      <c r="S63" s="181"/>
      <c r="T63" s="181"/>
      <c r="U63" s="181"/>
      <c r="V63" s="181"/>
      <c r="W63" s="181"/>
      <c r="X63" s="181"/>
      <c r="Y63" s="181"/>
      <c r="Z63" s="181"/>
      <c r="AA63" s="181"/>
      <c r="AB63" s="181" t="s">
        <v>0</v>
      </c>
      <c r="AC63" s="181"/>
      <c r="AD63" s="181"/>
      <c r="AE63" s="181"/>
      <c r="AF63" s="181"/>
      <c r="AG63" s="181"/>
      <c r="AH63" s="181"/>
      <c r="AI63" s="181"/>
      <c r="AJ63" s="181"/>
      <c r="AK63" s="181"/>
      <c r="AL63" s="181" t="s">
        <v>0</v>
      </c>
      <c r="AM63" s="181"/>
      <c r="AN63" s="181"/>
      <c r="AO63" s="181"/>
      <c r="AP63" s="181"/>
      <c r="AQ63" s="181"/>
      <c r="AR63" s="181"/>
      <c r="AS63" s="181"/>
      <c r="AT63" s="181"/>
      <c r="AU63" s="181"/>
      <c r="AV63" s="181" t="s">
        <v>0</v>
      </c>
      <c r="AW63" s="181"/>
      <c r="AX63" s="181"/>
      <c r="AY63" s="181"/>
      <c r="AZ63" s="181"/>
      <c r="BA63" s="181"/>
      <c r="BB63" s="181"/>
      <c r="BC63" s="181"/>
      <c r="BD63" s="181"/>
      <c r="BE63" s="199"/>
      <c r="BF63" s="190"/>
      <c r="BG63" s="190"/>
      <c r="BH63" s="190"/>
      <c r="BI63" s="190"/>
      <c r="BJ63" s="190"/>
      <c r="BK63" s="190"/>
      <c r="BL63" s="190"/>
      <c r="BM63" s="181"/>
      <c r="BN63" s="181"/>
      <c r="BO63" s="181"/>
      <c r="BP63" s="181"/>
      <c r="BQ63" s="181"/>
      <c r="BR63" s="181"/>
      <c r="BS63" s="181"/>
      <c r="BT63" s="181"/>
      <c r="BU63" s="182"/>
      <c r="BV63" s="182"/>
      <c r="BW63" s="182"/>
      <c r="BX63" s="182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</row>
    <row r="64" spans="1:94" ht="12.75" customHeight="1">
      <c r="A64" s="187"/>
      <c r="B64" s="188"/>
      <c r="C64" s="188"/>
      <c r="D64" s="188"/>
      <c r="E64" s="188"/>
      <c r="F64" s="188"/>
      <c r="G64" s="189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  <c r="AQ64" s="181"/>
      <c r="AR64" s="181"/>
      <c r="AS64" s="181"/>
      <c r="AT64" s="181"/>
      <c r="AU64" s="181"/>
      <c r="AV64" s="181"/>
      <c r="AW64" s="181"/>
      <c r="AX64" s="181"/>
      <c r="AY64" s="181"/>
      <c r="AZ64" s="181"/>
      <c r="BA64" s="181"/>
      <c r="BB64" s="181"/>
      <c r="BC64" s="181"/>
      <c r="BD64" s="181"/>
      <c r="BE64" s="199"/>
      <c r="BF64" s="190"/>
      <c r="BG64" s="190"/>
      <c r="BH64" s="190"/>
      <c r="BI64" s="190"/>
      <c r="BJ64" s="190"/>
      <c r="BK64" s="190"/>
      <c r="BL64" s="190"/>
      <c r="BM64" s="181"/>
      <c r="BN64" s="181"/>
      <c r="BO64" s="181"/>
      <c r="BP64" s="181"/>
      <c r="BQ64" s="181"/>
      <c r="BR64" s="181"/>
      <c r="BS64" s="181"/>
      <c r="BT64" s="181"/>
      <c r="BU64" s="182"/>
      <c r="BV64" s="182"/>
      <c r="BW64" s="182"/>
      <c r="BX64" s="182"/>
      <c r="BY64" s="181"/>
      <c r="BZ64" s="181"/>
      <c r="CA64" s="181"/>
      <c r="CB64" s="181"/>
      <c r="CC64" s="181"/>
      <c r="CD64" s="181"/>
      <c r="CE64" s="181"/>
      <c r="CF64" s="181"/>
      <c r="CG64" s="181"/>
      <c r="CH64" s="181"/>
      <c r="CI64" s="181"/>
      <c r="CJ64" s="181"/>
      <c r="CK64" s="181"/>
      <c r="CL64" s="181"/>
      <c r="CM64" s="181"/>
      <c r="CN64" s="181"/>
      <c r="CO64" s="181"/>
      <c r="CP64" s="181"/>
    </row>
    <row r="65" spans="1:94" ht="12.75" customHeight="1">
      <c r="A65" s="181" t="s">
        <v>0</v>
      </c>
      <c r="B65" s="181"/>
      <c r="C65" s="181"/>
      <c r="D65" s="181"/>
      <c r="E65" s="181"/>
      <c r="F65" s="181"/>
      <c r="G65" s="181"/>
      <c r="H65" s="181" t="s">
        <v>0</v>
      </c>
      <c r="I65" s="181"/>
      <c r="J65" s="181"/>
      <c r="K65" s="181"/>
      <c r="L65" s="181"/>
      <c r="M65" s="181"/>
      <c r="N65" s="181"/>
      <c r="O65" s="181"/>
      <c r="P65" s="181"/>
      <c r="Q65" s="181"/>
      <c r="R65" s="181" t="s">
        <v>0</v>
      </c>
      <c r="S65" s="181"/>
      <c r="T65" s="181"/>
      <c r="U65" s="181"/>
      <c r="V65" s="181"/>
      <c r="W65" s="181"/>
      <c r="X65" s="181"/>
      <c r="Y65" s="181"/>
      <c r="Z65" s="181"/>
      <c r="AA65" s="181"/>
      <c r="AB65" s="181" t="s">
        <v>0</v>
      </c>
      <c r="AC65" s="181"/>
      <c r="AD65" s="181"/>
      <c r="AE65" s="181"/>
      <c r="AF65" s="181"/>
      <c r="AG65" s="181"/>
      <c r="AH65" s="181"/>
      <c r="AI65" s="181"/>
      <c r="AJ65" s="181"/>
      <c r="AK65" s="181"/>
      <c r="AL65" s="181" t="s">
        <v>0</v>
      </c>
      <c r="AM65" s="181"/>
      <c r="AN65" s="181"/>
      <c r="AO65" s="181"/>
      <c r="AP65" s="181"/>
      <c r="AQ65" s="181"/>
      <c r="AR65" s="181"/>
      <c r="AS65" s="181"/>
      <c r="AT65" s="181"/>
      <c r="AU65" s="181"/>
      <c r="AV65" s="181" t="s">
        <v>0</v>
      </c>
      <c r="AW65" s="181"/>
      <c r="AX65" s="181"/>
      <c r="AY65" s="181"/>
      <c r="AZ65" s="181"/>
      <c r="BA65" s="181"/>
      <c r="BB65" s="181"/>
      <c r="BC65" s="181"/>
      <c r="BD65" s="181"/>
      <c r="BE65" s="199"/>
      <c r="BF65" s="190"/>
      <c r="BG65" s="190"/>
      <c r="BH65" s="190"/>
      <c r="BI65" s="190"/>
      <c r="BJ65" s="190"/>
      <c r="BK65" s="190"/>
      <c r="BL65" s="190"/>
      <c r="BM65" s="181"/>
      <c r="BN65" s="181"/>
      <c r="BO65" s="181"/>
      <c r="BP65" s="181"/>
      <c r="BQ65" s="181"/>
      <c r="BR65" s="181"/>
      <c r="BS65" s="181"/>
      <c r="BT65" s="181"/>
      <c r="BU65" s="182"/>
      <c r="BV65" s="182"/>
      <c r="BW65" s="182"/>
      <c r="BX65" s="182"/>
      <c r="BY65" s="181"/>
      <c r="BZ65" s="181"/>
      <c r="CA65" s="181"/>
      <c r="CB65" s="181"/>
      <c r="CC65" s="181"/>
      <c r="CD65" s="181"/>
      <c r="CE65" s="181"/>
      <c r="CF65" s="181"/>
      <c r="CG65" s="181"/>
      <c r="CH65" s="181"/>
      <c r="CI65" s="181"/>
      <c r="CJ65" s="181"/>
      <c r="CK65" s="181"/>
      <c r="CL65" s="181"/>
      <c r="CM65" s="181"/>
      <c r="CN65" s="181"/>
      <c r="CO65" s="181"/>
      <c r="CP65" s="181"/>
    </row>
    <row r="66" spans="1:94" ht="12.7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</row>
    <row r="67" spans="1:94" ht="12.75" customHeight="1">
      <c r="A67" s="198" t="s">
        <v>82</v>
      </c>
      <c r="B67" s="198"/>
      <c r="C67" s="198"/>
      <c r="D67" s="198"/>
      <c r="E67" s="198"/>
      <c r="F67" s="198"/>
      <c r="G67" s="198"/>
      <c r="H67" s="198"/>
      <c r="I67" s="198"/>
      <c r="J67" s="198"/>
      <c r="K67" s="198"/>
      <c r="L67" s="198"/>
      <c r="M67" s="198"/>
      <c r="N67" s="198"/>
      <c r="O67" s="198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8"/>
      <c r="AF67" s="198"/>
      <c r="AG67" s="198"/>
      <c r="AH67" s="198"/>
      <c r="AI67" s="198"/>
      <c r="AJ67" s="198"/>
      <c r="AK67" s="198"/>
      <c r="AL67" s="198"/>
      <c r="AM67" s="198"/>
      <c r="AN67" s="198"/>
      <c r="AO67" s="198"/>
      <c r="AP67" s="198"/>
      <c r="AQ67" s="198"/>
      <c r="AR67" s="198"/>
      <c r="AS67" s="198"/>
      <c r="AT67" s="198"/>
      <c r="AU67" s="198"/>
      <c r="AV67" s="198"/>
      <c r="AW67" s="198"/>
      <c r="AX67" s="198"/>
      <c r="AY67" s="198"/>
      <c r="AZ67" s="198"/>
      <c r="BA67" s="198"/>
      <c r="BB67" s="198"/>
      <c r="BC67" s="198"/>
      <c r="BD67" s="198"/>
      <c r="BE67" s="198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  <c r="BZ67" s="198"/>
      <c r="CA67" s="198"/>
      <c r="CB67" s="198"/>
      <c r="CC67" s="198"/>
      <c r="CD67" s="198"/>
      <c r="CE67" s="198"/>
      <c r="CF67" s="198"/>
      <c r="CG67" s="198"/>
      <c r="CH67" s="198"/>
      <c r="CI67" s="198"/>
      <c r="CJ67" s="198"/>
      <c r="CK67" s="198"/>
      <c r="CL67" s="198"/>
      <c r="CM67" s="198"/>
      <c r="CN67" s="198"/>
      <c r="CO67" s="198"/>
      <c r="CP67" s="198"/>
    </row>
    <row r="68" spans="1:46" ht="12.75" customHeight="1">
      <c r="A68" s="198" t="s">
        <v>57</v>
      </c>
      <c r="B68" s="198"/>
      <c r="C68" s="198"/>
      <c r="D68" s="198"/>
      <c r="E68" s="198"/>
      <c r="F68" s="198"/>
      <c r="G68" s="198"/>
      <c r="H68" s="198"/>
      <c r="I68" s="198"/>
      <c r="J68" s="198"/>
      <c r="K68" s="198"/>
      <c r="L68" s="198"/>
      <c r="M68" s="198"/>
      <c r="N68" s="198"/>
      <c r="O68" s="198"/>
      <c r="P68" s="198"/>
      <c r="Q68" s="198"/>
      <c r="R68" s="198"/>
      <c r="S68" s="198"/>
      <c r="T68" s="198"/>
      <c r="U68" s="198"/>
      <c r="V68" s="198"/>
      <c r="W68" s="198"/>
      <c r="X68" s="213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5"/>
    </row>
    <row r="69" spans="1:46" ht="12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</row>
    <row r="70" spans="1:42" ht="12.75" customHeight="1">
      <c r="A70" s="198" t="s">
        <v>17</v>
      </c>
      <c r="B70" s="198"/>
      <c r="C70" s="198"/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8"/>
      <c r="AF70" s="198"/>
      <c r="AG70" s="198"/>
      <c r="AH70" s="198"/>
      <c r="AI70" s="198"/>
      <c r="AJ70" s="198"/>
      <c r="AK70" s="198"/>
      <c r="AL70" s="198"/>
      <c r="AM70" s="198"/>
      <c r="AN70" s="198"/>
      <c r="AO70" s="198"/>
      <c r="AP70" s="198"/>
    </row>
    <row r="72" spans="1:94" s="2" customFormat="1" ht="20.25" customHeight="1">
      <c r="A72" s="194" t="s">
        <v>74</v>
      </c>
      <c r="B72" s="195"/>
      <c r="C72" s="195"/>
      <c r="D72" s="195"/>
      <c r="E72" s="195"/>
      <c r="F72" s="227"/>
      <c r="G72" s="194" t="s">
        <v>76</v>
      </c>
      <c r="H72" s="195"/>
      <c r="I72" s="195"/>
      <c r="J72" s="195"/>
      <c r="K72" s="195"/>
      <c r="L72" s="195"/>
      <c r="M72" s="195"/>
      <c r="N72" s="195"/>
      <c r="O72" s="195"/>
      <c r="P72" s="195"/>
      <c r="Q72" s="195"/>
      <c r="R72" s="195"/>
      <c r="S72" s="195"/>
      <c r="T72" s="195"/>
      <c r="U72" s="195"/>
      <c r="V72" s="195"/>
      <c r="W72" s="195"/>
      <c r="X72" s="195"/>
      <c r="Y72" s="195"/>
      <c r="Z72" s="195"/>
      <c r="AA72" s="227"/>
      <c r="AB72" s="194" t="s">
        <v>77</v>
      </c>
      <c r="AC72" s="195"/>
      <c r="AD72" s="195"/>
      <c r="AE72" s="195"/>
      <c r="AF72" s="195"/>
      <c r="AG72" s="195"/>
      <c r="AH72" s="195"/>
      <c r="AI72" s="195"/>
      <c r="AJ72" s="195"/>
      <c r="AK72" s="195"/>
      <c r="AL72" s="195"/>
      <c r="AM72" s="195"/>
      <c r="AN72" s="195"/>
      <c r="AO72" s="195"/>
      <c r="AP72" s="183" t="s">
        <v>84</v>
      </c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200" t="s">
        <v>88</v>
      </c>
      <c r="BH72" s="196"/>
      <c r="BI72" s="196"/>
      <c r="BJ72" s="196"/>
      <c r="BK72" s="196"/>
      <c r="BL72" s="196"/>
      <c r="BM72" s="196"/>
      <c r="BN72" s="196"/>
      <c r="BO72" s="196"/>
      <c r="BP72" s="196"/>
      <c r="BQ72" s="196"/>
      <c r="BR72" s="196"/>
      <c r="BS72" s="196"/>
      <c r="BT72" s="196"/>
      <c r="BU72" s="196"/>
      <c r="BV72" s="196"/>
      <c r="BW72" s="196"/>
      <c r="BX72" s="201"/>
      <c r="BY72" s="183" t="s">
        <v>18</v>
      </c>
      <c r="BZ72" s="183"/>
      <c r="CA72" s="183"/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  <c r="CN72" s="183"/>
      <c r="CO72" s="183"/>
      <c r="CP72" s="183"/>
    </row>
    <row r="73" spans="1:94" s="2" customFormat="1" ht="10.5" customHeight="1">
      <c r="A73" s="233"/>
      <c r="B73" s="234"/>
      <c r="C73" s="234"/>
      <c r="D73" s="234"/>
      <c r="E73" s="234"/>
      <c r="F73" s="235"/>
      <c r="G73" s="233"/>
      <c r="H73" s="234"/>
      <c r="I73" s="234"/>
      <c r="J73" s="234"/>
      <c r="K73" s="234"/>
      <c r="L73" s="234"/>
      <c r="M73" s="234"/>
      <c r="N73" s="234"/>
      <c r="O73" s="234"/>
      <c r="P73" s="234"/>
      <c r="Q73" s="234"/>
      <c r="R73" s="234"/>
      <c r="S73" s="234"/>
      <c r="T73" s="234"/>
      <c r="U73" s="234"/>
      <c r="V73" s="234"/>
      <c r="W73" s="234"/>
      <c r="X73" s="234"/>
      <c r="Y73" s="234"/>
      <c r="Z73" s="234"/>
      <c r="AA73" s="235"/>
      <c r="AB73" s="233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193" t="s">
        <v>85</v>
      </c>
      <c r="AQ73" s="193"/>
      <c r="AR73" s="193"/>
      <c r="AS73" s="193"/>
      <c r="AT73" s="193"/>
      <c r="AU73" s="193"/>
      <c r="AV73" s="183" t="s">
        <v>79</v>
      </c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94">
        <v>20</v>
      </c>
      <c r="BH73" s="195"/>
      <c r="BI73" s="196"/>
      <c r="BJ73" s="196"/>
      <c r="BK73" s="195" t="s">
        <v>62</v>
      </c>
      <c r="BL73" s="227"/>
      <c r="BM73" s="194">
        <v>20</v>
      </c>
      <c r="BN73" s="195"/>
      <c r="BO73" s="196"/>
      <c r="BP73" s="196"/>
      <c r="BQ73" s="195" t="s">
        <v>62</v>
      </c>
      <c r="BR73" s="227"/>
      <c r="BS73" s="194">
        <v>20</v>
      </c>
      <c r="BT73" s="195"/>
      <c r="BU73" s="196"/>
      <c r="BV73" s="196"/>
      <c r="BW73" s="195" t="s">
        <v>62</v>
      </c>
      <c r="BX73" s="227"/>
      <c r="BY73" s="194">
        <v>20</v>
      </c>
      <c r="BZ73" s="195"/>
      <c r="CA73" s="196"/>
      <c r="CB73" s="196"/>
      <c r="CC73" s="195" t="s">
        <v>62</v>
      </c>
      <c r="CD73" s="227"/>
      <c r="CE73" s="194">
        <v>20</v>
      </c>
      <c r="CF73" s="195"/>
      <c r="CG73" s="196"/>
      <c r="CH73" s="196"/>
      <c r="CI73" s="195" t="s">
        <v>62</v>
      </c>
      <c r="CJ73" s="227"/>
      <c r="CK73" s="194">
        <v>20</v>
      </c>
      <c r="CL73" s="195"/>
      <c r="CM73" s="196"/>
      <c r="CN73" s="196"/>
      <c r="CO73" s="195" t="s">
        <v>62</v>
      </c>
      <c r="CP73" s="227"/>
    </row>
    <row r="74" spans="1:94" s="2" customFormat="1" ht="9.75" customHeight="1">
      <c r="A74" s="233"/>
      <c r="B74" s="234"/>
      <c r="C74" s="234"/>
      <c r="D74" s="234"/>
      <c r="E74" s="234"/>
      <c r="F74" s="235"/>
      <c r="G74" s="229"/>
      <c r="H74" s="230"/>
      <c r="I74" s="230"/>
      <c r="J74" s="230"/>
      <c r="K74" s="230"/>
      <c r="L74" s="230"/>
      <c r="M74" s="230"/>
      <c r="N74" s="230"/>
      <c r="O74" s="230"/>
      <c r="P74" s="230"/>
      <c r="Q74" s="230"/>
      <c r="R74" s="230"/>
      <c r="S74" s="230"/>
      <c r="T74" s="230"/>
      <c r="U74" s="230"/>
      <c r="V74" s="230"/>
      <c r="W74" s="230"/>
      <c r="X74" s="230"/>
      <c r="Y74" s="230"/>
      <c r="Z74" s="230"/>
      <c r="AA74" s="231"/>
      <c r="AB74" s="229"/>
      <c r="AC74" s="230"/>
      <c r="AD74" s="230"/>
      <c r="AE74" s="230"/>
      <c r="AF74" s="230"/>
      <c r="AG74" s="230"/>
      <c r="AH74" s="230"/>
      <c r="AI74" s="230"/>
      <c r="AJ74" s="230"/>
      <c r="AK74" s="230"/>
      <c r="AL74" s="230"/>
      <c r="AM74" s="230"/>
      <c r="AN74" s="230"/>
      <c r="AO74" s="230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93" t="s">
        <v>65</v>
      </c>
      <c r="BH74" s="193"/>
      <c r="BI74" s="193"/>
      <c r="BJ74" s="193"/>
      <c r="BK74" s="193"/>
      <c r="BL74" s="193"/>
      <c r="BM74" s="193" t="s">
        <v>63</v>
      </c>
      <c r="BN74" s="193"/>
      <c r="BO74" s="193"/>
      <c r="BP74" s="193"/>
      <c r="BQ74" s="193"/>
      <c r="BR74" s="193"/>
      <c r="BS74" s="193" t="s">
        <v>64</v>
      </c>
      <c r="BT74" s="193"/>
      <c r="BU74" s="193"/>
      <c r="BV74" s="193"/>
      <c r="BW74" s="193"/>
      <c r="BX74" s="193"/>
      <c r="BY74" s="193" t="s">
        <v>65</v>
      </c>
      <c r="BZ74" s="193"/>
      <c r="CA74" s="193"/>
      <c r="CB74" s="193"/>
      <c r="CC74" s="193"/>
      <c r="CD74" s="193"/>
      <c r="CE74" s="193" t="s">
        <v>63</v>
      </c>
      <c r="CF74" s="193"/>
      <c r="CG74" s="193"/>
      <c r="CH74" s="193"/>
      <c r="CI74" s="193"/>
      <c r="CJ74" s="193"/>
      <c r="CK74" s="193" t="s">
        <v>64</v>
      </c>
      <c r="CL74" s="193"/>
      <c r="CM74" s="193"/>
      <c r="CN74" s="193"/>
      <c r="CO74" s="193"/>
      <c r="CP74" s="193"/>
    </row>
    <row r="75" spans="1:94" s="2" customFormat="1" ht="12.75" customHeight="1">
      <c r="A75" s="233"/>
      <c r="B75" s="234"/>
      <c r="C75" s="234"/>
      <c r="D75" s="234"/>
      <c r="E75" s="234"/>
      <c r="F75" s="235"/>
      <c r="G75" s="200"/>
      <c r="H75" s="196"/>
      <c r="I75" s="196"/>
      <c r="J75" s="196"/>
      <c r="K75" s="196"/>
      <c r="L75" s="196"/>
      <c r="M75" s="201"/>
      <c r="N75" s="200"/>
      <c r="O75" s="196"/>
      <c r="P75" s="196"/>
      <c r="Q75" s="196"/>
      <c r="R75" s="196"/>
      <c r="S75" s="196"/>
      <c r="T75" s="201"/>
      <c r="U75" s="200"/>
      <c r="V75" s="196"/>
      <c r="W75" s="196"/>
      <c r="X75" s="196"/>
      <c r="Y75" s="196"/>
      <c r="Z75" s="196"/>
      <c r="AA75" s="201"/>
      <c r="AB75" s="200"/>
      <c r="AC75" s="196"/>
      <c r="AD75" s="196"/>
      <c r="AE75" s="196"/>
      <c r="AF75" s="196"/>
      <c r="AG75" s="196"/>
      <c r="AH75" s="201"/>
      <c r="AI75" s="200"/>
      <c r="AJ75" s="196"/>
      <c r="AK75" s="196"/>
      <c r="AL75" s="196"/>
      <c r="AM75" s="196"/>
      <c r="AN75" s="196"/>
      <c r="AO75" s="201"/>
      <c r="AP75" s="201"/>
      <c r="AQ75" s="183"/>
      <c r="AR75" s="183"/>
      <c r="AS75" s="183"/>
      <c r="AT75" s="183"/>
      <c r="AU75" s="183"/>
      <c r="AV75" s="183" t="s">
        <v>87</v>
      </c>
      <c r="AW75" s="183"/>
      <c r="AX75" s="183"/>
      <c r="AY75" s="183"/>
      <c r="AZ75" s="183"/>
      <c r="BA75" s="183"/>
      <c r="BB75" s="183"/>
      <c r="BC75" s="183" t="s">
        <v>86</v>
      </c>
      <c r="BD75" s="183"/>
      <c r="BE75" s="183"/>
      <c r="BF75" s="183"/>
      <c r="BG75" s="183"/>
      <c r="BH75" s="183"/>
      <c r="BI75" s="183"/>
      <c r="BJ75" s="183"/>
      <c r="BK75" s="183"/>
      <c r="BL75" s="183"/>
      <c r="BM75" s="183"/>
      <c r="BN75" s="183"/>
      <c r="BO75" s="183"/>
      <c r="BP75" s="183"/>
      <c r="BQ75" s="183"/>
      <c r="BR75" s="183"/>
      <c r="BS75" s="183"/>
      <c r="BT75" s="183"/>
      <c r="BU75" s="183"/>
      <c r="BV75" s="183"/>
      <c r="BW75" s="183"/>
      <c r="BX75" s="183"/>
      <c r="BY75" s="183"/>
      <c r="BZ75" s="183"/>
      <c r="CA75" s="183"/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  <c r="CN75" s="183"/>
      <c r="CO75" s="183"/>
      <c r="CP75" s="183"/>
    </row>
    <row r="76" spans="1:94" s="2" customFormat="1" ht="18.75" customHeight="1">
      <c r="A76" s="229"/>
      <c r="B76" s="230"/>
      <c r="C76" s="230"/>
      <c r="D76" s="230"/>
      <c r="E76" s="230"/>
      <c r="F76" s="231"/>
      <c r="G76" s="229" t="s">
        <v>83</v>
      </c>
      <c r="H76" s="230"/>
      <c r="I76" s="230"/>
      <c r="J76" s="230"/>
      <c r="K76" s="230"/>
      <c r="L76" s="230"/>
      <c r="M76" s="231"/>
      <c r="N76" s="229" t="s">
        <v>83</v>
      </c>
      <c r="O76" s="230"/>
      <c r="P76" s="230"/>
      <c r="Q76" s="230"/>
      <c r="R76" s="230"/>
      <c r="S76" s="230"/>
      <c r="T76" s="231"/>
      <c r="U76" s="229" t="s">
        <v>83</v>
      </c>
      <c r="V76" s="230"/>
      <c r="W76" s="230"/>
      <c r="X76" s="230"/>
      <c r="Y76" s="230"/>
      <c r="Z76" s="230"/>
      <c r="AA76" s="231"/>
      <c r="AB76" s="229" t="s">
        <v>83</v>
      </c>
      <c r="AC76" s="230"/>
      <c r="AD76" s="230"/>
      <c r="AE76" s="230"/>
      <c r="AF76" s="230"/>
      <c r="AG76" s="230"/>
      <c r="AH76" s="231"/>
      <c r="AI76" s="229" t="s">
        <v>83</v>
      </c>
      <c r="AJ76" s="230"/>
      <c r="AK76" s="230"/>
      <c r="AL76" s="230"/>
      <c r="AM76" s="230"/>
      <c r="AN76" s="230"/>
      <c r="AO76" s="231"/>
      <c r="AP76" s="201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</row>
    <row r="77" spans="1:94" s="2" customFormat="1" ht="12.75" customHeight="1">
      <c r="A77" s="183">
        <v>1</v>
      </c>
      <c r="B77" s="183"/>
      <c r="C77" s="183"/>
      <c r="D77" s="183"/>
      <c r="E77" s="183"/>
      <c r="F77" s="183"/>
      <c r="G77" s="183">
        <v>2</v>
      </c>
      <c r="H77" s="183"/>
      <c r="I77" s="183"/>
      <c r="J77" s="183"/>
      <c r="K77" s="183"/>
      <c r="L77" s="183"/>
      <c r="M77" s="183"/>
      <c r="N77" s="183">
        <v>3</v>
      </c>
      <c r="O77" s="183"/>
      <c r="P77" s="183"/>
      <c r="Q77" s="183"/>
      <c r="R77" s="183"/>
      <c r="S77" s="183"/>
      <c r="T77" s="183"/>
      <c r="U77" s="183">
        <v>4</v>
      </c>
      <c r="V77" s="183"/>
      <c r="W77" s="183"/>
      <c r="X77" s="183"/>
      <c r="Y77" s="183"/>
      <c r="Z77" s="183"/>
      <c r="AA77" s="183"/>
      <c r="AB77" s="183">
        <v>5</v>
      </c>
      <c r="AC77" s="183"/>
      <c r="AD77" s="183"/>
      <c r="AE77" s="183"/>
      <c r="AF77" s="183"/>
      <c r="AG77" s="183"/>
      <c r="AH77" s="183"/>
      <c r="AI77" s="183">
        <v>6</v>
      </c>
      <c r="AJ77" s="183"/>
      <c r="AK77" s="183"/>
      <c r="AL77" s="183"/>
      <c r="AM77" s="183"/>
      <c r="AN77" s="183"/>
      <c r="AO77" s="183"/>
      <c r="AP77" s="201">
        <v>7</v>
      </c>
      <c r="AQ77" s="183"/>
      <c r="AR77" s="183"/>
      <c r="AS77" s="183"/>
      <c r="AT77" s="183"/>
      <c r="AU77" s="183"/>
      <c r="AV77" s="183">
        <v>8</v>
      </c>
      <c r="AW77" s="183"/>
      <c r="AX77" s="183"/>
      <c r="AY77" s="183"/>
      <c r="AZ77" s="183"/>
      <c r="BA77" s="183"/>
      <c r="BB77" s="183"/>
      <c r="BC77" s="183">
        <v>9</v>
      </c>
      <c r="BD77" s="183"/>
      <c r="BE77" s="183"/>
      <c r="BF77" s="183"/>
      <c r="BG77" s="183">
        <v>10</v>
      </c>
      <c r="BH77" s="183"/>
      <c r="BI77" s="183"/>
      <c r="BJ77" s="183"/>
      <c r="BK77" s="183"/>
      <c r="BL77" s="183"/>
      <c r="BM77" s="183">
        <v>11</v>
      </c>
      <c r="BN77" s="183"/>
      <c r="BO77" s="183"/>
      <c r="BP77" s="183"/>
      <c r="BQ77" s="183"/>
      <c r="BR77" s="183"/>
      <c r="BS77" s="183">
        <v>12</v>
      </c>
      <c r="BT77" s="183"/>
      <c r="BU77" s="183"/>
      <c r="BV77" s="183"/>
      <c r="BW77" s="183"/>
      <c r="BX77" s="183"/>
      <c r="BY77" s="183">
        <v>13</v>
      </c>
      <c r="BZ77" s="183"/>
      <c r="CA77" s="183"/>
      <c r="CB77" s="183"/>
      <c r="CC77" s="183"/>
      <c r="CD77" s="183"/>
      <c r="CE77" s="183">
        <v>14</v>
      </c>
      <c r="CF77" s="183"/>
      <c r="CG77" s="183"/>
      <c r="CH77" s="183"/>
      <c r="CI77" s="183"/>
      <c r="CJ77" s="183"/>
      <c r="CK77" s="183">
        <v>15</v>
      </c>
      <c r="CL77" s="183"/>
      <c r="CM77" s="183"/>
      <c r="CN77" s="183"/>
      <c r="CO77" s="183"/>
      <c r="CP77" s="183"/>
    </row>
    <row r="78" spans="1:94" s="2" customFormat="1" ht="12.75" customHeight="1">
      <c r="A78" s="181" t="s">
        <v>0</v>
      </c>
      <c r="B78" s="181"/>
      <c r="C78" s="181"/>
      <c r="D78" s="181"/>
      <c r="E78" s="181"/>
      <c r="F78" s="181"/>
      <c r="G78" s="181" t="s">
        <v>0</v>
      </c>
      <c r="H78" s="181"/>
      <c r="I78" s="181"/>
      <c r="J78" s="181"/>
      <c r="K78" s="181"/>
      <c r="L78" s="181"/>
      <c r="M78" s="181"/>
      <c r="N78" s="181" t="s">
        <v>0</v>
      </c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 t="s">
        <v>0</v>
      </c>
      <c r="AC78" s="181"/>
      <c r="AD78" s="181"/>
      <c r="AE78" s="181"/>
      <c r="AF78" s="181"/>
      <c r="AG78" s="181"/>
      <c r="AH78" s="181"/>
      <c r="AI78" s="181" t="s">
        <v>0</v>
      </c>
      <c r="AJ78" s="181"/>
      <c r="AK78" s="181"/>
      <c r="AL78" s="181"/>
      <c r="AM78" s="181"/>
      <c r="AN78" s="181"/>
      <c r="AO78" s="181"/>
      <c r="AP78" s="232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81"/>
      <c r="BM78" s="181"/>
      <c r="BN78" s="181"/>
      <c r="BO78" s="181"/>
      <c r="BP78" s="181"/>
      <c r="BQ78" s="181"/>
      <c r="BR78" s="181"/>
      <c r="BS78" s="181"/>
      <c r="BT78" s="181"/>
      <c r="BU78" s="181"/>
      <c r="BV78" s="181"/>
      <c r="BW78" s="181"/>
      <c r="BX78" s="181"/>
      <c r="BY78" s="181"/>
      <c r="BZ78" s="181"/>
      <c r="CA78" s="181"/>
      <c r="CB78" s="181"/>
      <c r="CC78" s="181"/>
      <c r="CD78" s="181"/>
      <c r="CE78" s="181"/>
      <c r="CF78" s="181"/>
      <c r="CG78" s="181"/>
      <c r="CH78" s="181"/>
      <c r="CI78" s="181"/>
      <c r="CJ78" s="181"/>
      <c r="CK78" s="181"/>
      <c r="CL78" s="181"/>
      <c r="CM78" s="181"/>
      <c r="CN78" s="181"/>
      <c r="CO78" s="181"/>
      <c r="CP78" s="181"/>
    </row>
    <row r="79" spans="1:94" s="2" customFormat="1" ht="12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232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181"/>
      <c r="BM79" s="181"/>
      <c r="BN79" s="181"/>
      <c r="BO79" s="181"/>
      <c r="BP79" s="181"/>
      <c r="BQ79" s="181"/>
      <c r="BR79" s="181"/>
      <c r="BS79" s="181"/>
      <c r="BT79" s="181"/>
      <c r="BU79" s="181"/>
      <c r="BV79" s="181"/>
      <c r="BW79" s="181"/>
      <c r="BX79" s="181"/>
      <c r="BY79" s="181"/>
      <c r="BZ79" s="181"/>
      <c r="CA79" s="181"/>
      <c r="CB79" s="181"/>
      <c r="CC79" s="181"/>
      <c r="CD79" s="181"/>
      <c r="CE79" s="181"/>
      <c r="CF79" s="181"/>
      <c r="CG79" s="181"/>
      <c r="CH79" s="181"/>
      <c r="CI79" s="181"/>
      <c r="CJ79" s="181"/>
      <c r="CK79" s="181"/>
      <c r="CL79" s="181"/>
      <c r="CM79" s="181"/>
      <c r="CN79" s="181"/>
      <c r="CO79" s="181"/>
      <c r="CP79" s="181"/>
    </row>
    <row r="80" spans="1:94" s="2" customFormat="1" ht="12.75" customHeight="1" hidden="1">
      <c r="A80" s="181" t="s">
        <v>0</v>
      </c>
      <c r="B80" s="181"/>
      <c r="C80" s="181"/>
      <c r="D80" s="181"/>
      <c r="E80" s="181"/>
      <c r="F80" s="181"/>
      <c r="G80" s="181" t="s">
        <v>0</v>
      </c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232"/>
      <c r="AQ80" s="181"/>
      <c r="AR80" s="181"/>
      <c r="AS80" s="181"/>
      <c r="AT80" s="181"/>
      <c r="AU80" s="181"/>
      <c r="AV80" s="181"/>
      <c r="AW80" s="181"/>
      <c r="AX80" s="181"/>
      <c r="AY80" s="181"/>
      <c r="AZ80" s="181"/>
      <c r="BA80" s="181"/>
      <c r="BB80" s="181"/>
      <c r="BC80" s="181"/>
      <c r="BD80" s="181"/>
      <c r="BE80" s="181"/>
      <c r="BF80" s="181"/>
      <c r="BG80" s="181"/>
      <c r="BH80" s="181"/>
      <c r="BI80" s="181"/>
      <c r="BJ80" s="181"/>
      <c r="BK80" s="181"/>
      <c r="BL80" s="181"/>
      <c r="BM80" s="181"/>
      <c r="BN80" s="181"/>
      <c r="BO80" s="181"/>
      <c r="BP80" s="181"/>
      <c r="BQ80" s="181"/>
      <c r="BR80" s="181"/>
      <c r="BS80" s="181"/>
      <c r="BT80" s="181"/>
      <c r="BU80" s="181"/>
      <c r="BV80" s="181"/>
      <c r="BW80" s="181"/>
      <c r="BX80" s="181"/>
      <c r="BY80" s="181"/>
      <c r="BZ80" s="181"/>
      <c r="CA80" s="181"/>
      <c r="CB80" s="181"/>
      <c r="CC80" s="181"/>
      <c r="CD80" s="181"/>
      <c r="CE80" s="181"/>
      <c r="CF80" s="181"/>
      <c r="CG80" s="181"/>
      <c r="CH80" s="181"/>
      <c r="CI80" s="181"/>
      <c r="CJ80" s="181"/>
      <c r="CK80" s="181"/>
      <c r="CL80" s="181"/>
      <c r="CM80" s="181"/>
      <c r="CN80" s="181"/>
      <c r="CO80" s="181"/>
      <c r="CP80" s="181"/>
    </row>
    <row r="81" s="2" customFormat="1" ht="11.25" customHeight="1"/>
    <row r="82" spans="1:94" ht="12.75" customHeight="1">
      <c r="A82" s="198" t="s">
        <v>89</v>
      </c>
      <c r="B82" s="198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8"/>
      <c r="AS82" s="198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  <c r="BZ82" s="198"/>
      <c r="CA82" s="198"/>
      <c r="CB82" s="198"/>
      <c r="CC82" s="198"/>
      <c r="CD82" s="198"/>
      <c r="CE82" s="198"/>
      <c r="CF82" s="198"/>
      <c r="CG82" s="198"/>
      <c r="CH82" s="198"/>
      <c r="CI82" s="198"/>
      <c r="CJ82" s="198"/>
      <c r="CK82" s="198"/>
      <c r="CL82" s="198"/>
      <c r="CM82" s="198"/>
      <c r="CN82" s="198"/>
      <c r="CO82" s="198"/>
      <c r="CP82" s="198"/>
    </row>
    <row r="83" spans="1:46" ht="12.75" customHeight="1">
      <c r="A83" s="198" t="s">
        <v>56</v>
      </c>
      <c r="B83" s="198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  <c r="W83" s="198"/>
      <c r="X83" s="213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5"/>
    </row>
    <row r="84" spans="1:46" ht="12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</row>
    <row r="85" spans="1:71" ht="12.75" customHeight="1">
      <c r="A85" s="198" t="s">
        <v>19</v>
      </c>
      <c r="B85" s="198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198"/>
      <c r="R85" s="198"/>
      <c r="S85" s="198"/>
      <c r="T85" s="198"/>
      <c r="U85" s="198"/>
      <c r="V85" s="198"/>
      <c r="W85" s="198"/>
      <c r="X85" s="198"/>
      <c r="Y85" s="198"/>
      <c r="Z85" s="198"/>
      <c r="AA85" s="198"/>
      <c r="AB85" s="198"/>
      <c r="AC85" s="198"/>
      <c r="AD85" s="198"/>
      <c r="AE85" s="198"/>
      <c r="AF85" s="198"/>
      <c r="AG85" s="198"/>
      <c r="AH85" s="198"/>
      <c r="AI85" s="198"/>
      <c r="AJ85" s="198"/>
      <c r="AK85" s="198"/>
      <c r="AL85" s="198"/>
      <c r="AM85" s="198"/>
      <c r="AN85" s="198"/>
      <c r="AO85" s="198"/>
      <c r="AP85" s="198"/>
      <c r="AQ85" s="198"/>
      <c r="AR85" s="198"/>
      <c r="AS85" s="198"/>
      <c r="AT85" s="198"/>
      <c r="AU85" s="198"/>
      <c r="AV85" s="198"/>
      <c r="AW85" s="198"/>
      <c r="AX85" s="198"/>
      <c r="AY85" s="198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</row>
    <row r="87" spans="1:94" ht="12.75" customHeight="1">
      <c r="A87" s="212" t="s">
        <v>20</v>
      </c>
      <c r="B87" s="212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2"/>
      <c r="Y87" s="212"/>
      <c r="Z87" s="212"/>
      <c r="AA87" s="212"/>
      <c r="AB87" s="212"/>
      <c r="AC87" s="212"/>
      <c r="AD87" s="212"/>
      <c r="AE87" s="212"/>
      <c r="AF87" s="212"/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  <c r="BI87" s="212"/>
      <c r="BJ87" s="212"/>
      <c r="BK87" s="212"/>
      <c r="BL87" s="212"/>
      <c r="BM87" s="212"/>
      <c r="BN87" s="212"/>
      <c r="BO87" s="212"/>
      <c r="BP87" s="212"/>
      <c r="BQ87" s="212"/>
      <c r="BR87" s="212"/>
      <c r="BS87" s="212"/>
      <c r="BT87" s="212"/>
      <c r="BU87" s="212"/>
      <c r="BV87" s="212"/>
      <c r="BW87" s="212"/>
      <c r="BX87" s="212"/>
      <c r="BY87" s="212"/>
      <c r="BZ87" s="212"/>
      <c r="CA87" s="212"/>
      <c r="CB87" s="212"/>
      <c r="CC87" s="212"/>
      <c r="CD87" s="212"/>
      <c r="CE87" s="212"/>
      <c r="CF87" s="212"/>
      <c r="CG87" s="212"/>
      <c r="CH87" s="212"/>
      <c r="CI87" s="212"/>
      <c r="CJ87" s="212"/>
      <c r="CK87" s="212"/>
      <c r="CL87" s="212"/>
      <c r="CM87" s="212"/>
      <c r="CN87" s="212"/>
      <c r="CO87" s="212"/>
      <c r="CP87" s="212"/>
    </row>
    <row r="88" spans="1:94" ht="12.75" customHeight="1">
      <c r="A88" s="212" t="s">
        <v>21</v>
      </c>
      <c r="B88" s="212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 t="s">
        <v>22</v>
      </c>
      <c r="W88" s="212"/>
      <c r="X88" s="212"/>
      <c r="Y88" s="212"/>
      <c r="Z88" s="212"/>
      <c r="AA88" s="212"/>
      <c r="AB88" s="212"/>
      <c r="AC88" s="212"/>
      <c r="AD88" s="212"/>
      <c r="AE88" s="212"/>
      <c r="AF88" s="212"/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 t="s">
        <v>23</v>
      </c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 t="s">
        <v>24</v>
      </c>
      <c r="BI88" s="212"/>
      <c r="BJ88" s="212"/>
      <c r="BK88" s="212"/>
      <c r="BL88" s="212"/>
      <c r="BM88" s="212"/>
      <c r="BN88" s="212"/>
      <c r="BO88" s="212"/>
      <c r="BP88" s="212"/>
      <c r="BQ88" s="212"/>
      <c r="BR88" s="212"/>
      <c r="BS88" s="212"/>
      <c r="BT88" s="212"/>
      <c r="BU88" s="212"/>
      <c r="BV88" s="212"/>
      <c r="BW88" s="212"/>
      <c r="BX88" s="212"/>
      <c r="BY88" s="212" t="s">
        <v>16</v>
      </c>
      <c r="BZ88" s="212"/>
      <c r="CA88" s="212"/>
      <c r="CB88" s="212"/>
      <c r="CC88" s="212"/>
      <c r="CD88" s="212"/>
      <c r="CE88" s="212"/>
      <c r="CF88" s="212"/>
      <c r="CG88" s="212"/>
      <c r="CH88" s="212"/>
      <c r="CI88" s="212"/>
      <c r="CJ88" s="212"/>
      <c r="CK88" s="212"/>
      <c r="CL88" s="212"/>
      <c r="CM88" s="212"/>
      <c r="CN88" s="212"/>
      <c r="CO88" s="212"/>
      <c r="CP88" s="212"/>
    </row>
    <row r="89" spans="1:94" ht="12.75" customHeight="1">
      <c r="A89" s="212">
        <v>1</v>
      </c>
      <c r="B89" s="212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>
        <v>2</v>
      </c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>
        <v>3</v>
      </c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>
        <v>4</v>
      </c>
      <c r="BI89" s="212"/>
      <c r="BJ89" s="212"/>
      <c r="BK89" s="212"/>
      <c r="BL89" s="212"/>
      <c r="BM89" s="212"/>
      <c r="BN89" s="212"/>
      <c r="BO89" s="212"/>
      <c r="BP89" s="212"/>
      <c r="BQ89" s="212"/>
      <c r="BR89" s="212"/>
      <c r="BS89" s="212"/>
      <c r="BT89" s="212"/>
      <c r="BU89" s="212"/>
      <c r="BV89" s="212"/>
      <c r="BW89" s="212"/>
      <c r="BX89" s="212"/>
      <c r="BY89" s="212">
        <v>5</v>
      </c>
      <c r="BZ89" s="212"/>
      <c r="CA89" s="212"/>
      <c r="CB89" s="212"/>
      <c r="CC89" s="212"/>
      <c r="CD89" s="212"/>
      <c r="CE89" s="212"/>
      <c r="CF89" s="212"/>
      <c r="CG89" s="212"/>
      <c r="CH89" s="212"/>
      <c r="CI89" s="212"/>
      <c r="CJ89" s="212"/>
      <c r="CK89" s="212"/>
      <c r="CL89" s="212"/>
      <c r="CM89" s="212"/>
      <c r="CN89" s="212"/>
      <c r="CO89" s="212"/>
      <c r="CP89" s="212"/>
    </row>
    <row r="90" spans="1:94" ht="12.75" customHeight="1">
      <c r="A90" s="212" t="s">
        <v>0</v>
      </c>
      <c r="B90" s="212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 t="s">
        <v>0</v>
      </c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 t="s">
        <v>0</v>
      </c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 t="s">
        <v>0</v>
      </c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 t="s">
        <v>0</v>
      </c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</row>
    <row r="91" spans="1:94" ht="12.75" customHeight="1">
      <c r="A91" s="212" t="s">
        <v>0</v>
      </c>
      <c r="B91" s="212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 t="s">
        <v>0</v>
      </c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 t="s">
        <v>0</v>
      </c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 t="s">
        <v>0</v>
      </c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212"/>
      <c r="BW91" s="212"/>
      <c r="BX91" s="212"/>
      <c r="BY91" s="212" t="s">
        <v>0</v>
      </c>
      <c r="BZ91" s="212"/>
      <c r="CA91" s="212"/>
      <c r="CB91" s="212"/>
      <c r="CC91" s="212"/>
      <c r="CD91" s="212"/>
      <c r="CE91" s="212"/>
      <c r="CF91" s="212"/>
      <c r="CG91" s="212"/>
      <c r="CH91" s="212"/>
      <c r="CI91" s="212"/>
      <c r="CJ91" s="212"/>
      <c r="CK91" s="212"/>
      <c r="CL91" s="212"/>
      <c r="CM91" s="212"/>
      <c r="CN91" s="212"/>
      <c r="CO91" s="212"/>
      <c r="CP91" s="212"/>
    </row>
    <row r="92" spans="1:94" ht="12.75" customHeight="1">
      <c r="A92" s="212" t="s">
        <v>0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 t="s">
        <v>0</v>
      </c>
      <c r="W92" s="212"/>
      <c r="X92" s="212"/>
      <c r="Y92" s="212"/>
      <c r="Z92" s="212"/>
      <c r="AA92" s="212"/>
      <c r="AB92" s="212"/>
      <c r="AC92" s="212"/>
      <c r="AD92" s="212"/>
      <c r="AE92" s="212"/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 t="s">
        <v>0</v>
      </c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 t="s">
        <v>0</v>
      </c>
      <c r="BI92" s="212"/>
      <c r="BJ92" s="212"/>
      <c r="BK92" s="212"/>
      <c r="BL92" s="212"/>
      <c r="BM92" s="212"/>
      <c r="BN92" s="212"/>
      <c r="BO92" s="212"/>
      <c r="BP92" s="212"/>
      <c r="BQ92" s="212"/>
      <c r="BR92" s="212"/>
      <c r="BS92" s="212"/>
      <c r="BT92" s="212"/>
      <c r="BU92" s="212"/>
      <c r="BV92" s="212"/>
      <c r="BW92" s="212"/>
      <c r="BX92" s="212"/>
      <c r="BY92" s="212"/>
      <c r="BZ92" s="212"/>
      <c r="CA92" s="212"/>
      <c r="CB92" s="212"/>
      <c r="CC92" s="212"/>
      <c r="CD92" s="212"/>
      <c r="CE92" s="212"/>
      <c r="CF92" s="212"/>
      <c r="CG92" s="212"/>
      <c r="CH92" s="212"/>
      <c r="CI92" s="212"/>
      <c r="CJ92" s="212"/>
      <c r="CK92" s="212"/>
      <c r="CL92" s="212"/>
      <c r="CM92" s="212"/>
      <c r="CN92" s="212"/>
      <c r="CO92" s="212"/>
      <c r="CP92" s="212"/>
    </row>
    <row r="93" spans="1:94" ht="12.75" customHeight="1">
      <c r="A93" s="212" t="s">
        <v>0</v>
      </c>
      <c r="B93" s="212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2"/>
      <c r="Y93" s="212"/>
      <c r="Z93" s="212"/>
      <c r="AA93" s="212"/>
      <c r="AB93" s="212"/>
      <c r="AC93" s="212"/>
      <c r="AD93" s="212"/>
      <c r="AE93" s="212"/>
      <c r="AF93" s="212"/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  <c r="BI93" s="212"/>
      <c r="BJ93" s="212"/>
      <c r="BK93" s="212"/>
      <c r="BL93" s="212"/>
      <c r="BM93" s="212"/>
      <c r="BN93" s="212"/>
      <c r="BO93" s="212"/>
      <c r="BP93" s="212"/>
      <c r="BQ93" s="212"/>
      <c r="BR93" s="212"/>
      <c r="BS93" s="212"/>
      <c r="BT93" s="212"/>
      <c r="BU93" s="212"/>
      <c r="BV93" s="212"/>
      <c r="BW93" s="212"/>
      <c r="BX93" s="212"/>
      <c r="BY93" s="212"/>
      <c r="BZ93" s="212"/>
      <c r="CA93" s="212"/>
      <c r="CB93" s="212"/>
      <c r="CC93" s="212"/>
      <c r="CD93" s="212"/>
      <c r="CE93" s="212"/>
      <c r="CF93" s="212"/>
      <c r="CG93" s="212"/>
      <c r="CH93" s="212"/>
      <c r="CI93" s="212"/>
      <c r="CJ93" s="212"/>
      <c r="CK93" s="212"/>
      <c r="CL93" s="212"/>
      <c r="CM93" s="212"/>
      <c r="CN93" s="212"/>
      <c r="CO93" s="212"/>
      <c r="CP93" s="212"/>
    </row>
    <row r="95" spans="1:29" ht="12.75" customHeight="1">
      <c r="A95" s="198" t="s">
        <v>25</v>
      </c>
      <c r="B95" s="198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8"/>
      <c r="R95" s="198"/>
      <c r="S95" s="198"/>
      <c r="T95" s="198"/>
      <c r="U95" s="198"/>
      <c r="V95" s="198"/>
      <c r="W95" s="198"/>
      <c r="X95" s="198"/>
      <c r="Y95" s="198"/>
      <c r="Z95" s="198"/>
      <c r="AA95" s="198"/>
      <c r="AB95" s="198"/>
      <c r="AC95" s="198"/>
    </row>
    <row r="96" spans="1:57" ht="12.75" customHeight="1">
      <c r="A96" s="198" t="s">
        <v>26</v>
      </c>
      <c r="B96" s="198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198"/>
      <c r="R96" s="198"/>
      <c r="S96" s="198"/>
      <c r="T96" s="198"/>
      <c r="U96" s="198"/>
      <c r="V96" s="198"/>
      <c r="W96" s="198"/>
      <c r="X96" s="198"/>
      <c r="Y96" s="198"/>
      <c r="Z96" s="198"/>
      <c r="AA96" s="198"/>
      <c r="AB96" s="198"/>
      <c r="AC96" s="198"/>
      <c r="AD96" s="198"/>
      <c r="AE96" s="198"/>
      <c r="AF96" s="198"/>
      <c r="AG96" s="198"/>
      <c r="AH96" s="198"/>
      <c r="AI96" s="198"/>
      <c r="AJ96" s="198"/>
      <c r="AK96" s="198"/>
      <c r="AL96" s="198"/>
      <c r="AM96" s="198"/>
      <c r="AN96" s="198"/>
      <c r="AO96" s="198"/>
      <c r="AP96" s="198"/>
      <c r="AQ96" s="198"/>
      <c r="AR96" s="198"/>
      <c r="AS96" s="198"/>
      <c r="AT96" s="198"/>
      <c r="AU96" s="198"/>
      <c r="AV96" s="198"/>
      <c r="AW96" s="198"/>
      <c r="AX96" s="198"/>
      <c r="AY96" s="198"/>
      <c r="AZ96" s="198"/>
      <c r="BA96" s="198"/>
      <c r="BB96" s="198"/>
      <c r="BC96" s="198"/>
      <c r="BD96" s="198"/>
      <c r="BE96" s="198"/>
    </row>
    <row r="97" spans="1:94" ht="12.75" customHeight="1">
      <c r="A97" s="180" t="s">
        <v>0</v>
      </c>
      <c r="B97" s="180"/>
      <c r="C97" s="180"/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  <c r="AE97" s="180"/>
      <c r="AF97" s="180"/>
      <c r="AG97" s="180"/>
      <c r="AH97" s="180"/>
      <c r="AI97" s="180"/>
      <c r="AJ97" s="180"/>
      <c r="AK97" s="180"/>
      <c r="AL97" s="180"/>
      <c r="AM97" s="180"/>
      <c r="AN97" s="180"/>
      <c r="AO97" s="180"/>
      <c r="AP97" s="180"/>
      <c r="AQ97" s="180"/>
      <c r="AR97" s="180"/>
      <c r="AS97" s="180"/>
      <c r="AT97" s="180"/>
      <c r="AU97" s="180"/>
      <c r="AV97" s="180"/>
      <c r="AW97" s="180"/>
      <c r="AX97" s="180"/>
      <c r="AY97" s="180"/>
      <c r="AZ97" s="180"/>
      <c r="BA97" s="180"/>
      <c r="BB97" s="180"/>
      <c r="BC97" s="180"/>
      <c r="BD97" s="180"/>
      <c r="BE97" s="180"/>
      <c r="BF97" s="180"/>
      <c r="BG97" s="180"/>
      <c r="BH97" s="180"/>
      <c r="BI97" s="180"/>
      <c r="BJ97" s="180"/>
      <c r="BK97" s="180"/>
      <c r="BL97" s="180"/>
      <c r="BM97" s="180"/>
      <c r="BN97" s="180"/>
      <c r="BO97" s="180"/>
      <c r="BP97" s="180"/>
      <c r="BQ97" s="180"/>
      <c r="BR97" s="180"/>
      <c r="BS97" s="180"/>
      <c r="BT97" s="180"/>
      <c r="BU97" s="180"/>
      <c r="BV97" s="180"/>
      <c r="BW97" s="180"/>
      <c r="BX97" s="180"/>
      <c r="BY97" s="180"/>
      <c r="BZ97" s="180"/>
      <c r="CA97" s="180"/>
      <c r="CB97" s="180"/>
      <c r="CC97" s="180"/>
      <c r="CD97" s="180"/>
      <c r="CE97" s="180"/>
      <c r="CF97" s="180"/>
      <c r="CG97" s="180"/>
      <c r="CH97" s="180"/>
      <c r="CI97" s="180"/>
      <c r="CJ97" s="180"/>
      <c r="CK97" s="180"/>
      <c r="CL97" s="180"/>
      <c r="CM97" s="180"/>
      <c r="CN97" s="180"/>
      <c r="CO97" s="180"/>
      <c r="CP97" s="180"/>
    </row>
    <row r="98" spans="1:94" ht="12.75" customHeight="1">
      <c r="A98" s="216" t="s">
        <v>27</v>
      </c>
      <c r="B98" s="216"/>
      <c r="C98" s="216"/>
      <c r="D98" s="216"/>
      <c r="E98" s="216"/>
      <c r="F98" s="216"/>
      <c r="G98" s="216"/>
      <c r="H98" s="216"/>
      <c r="I98" s="216"/>
      <c r="J98" s="216"/>
      <c r="K98" s="216"/>
      <c r="L98" s="216"/>
      <c r="M98" s="216"/>
      <c r="N98" s="216"/>
      <c r="O98" s="216"/>
      <c r="P98" s="216"/>
      <c r="Q98" s="216"/>
      <c r="R98" s="216"/>
      <c r="S98" s="216"/>
      <c r="T98" s="216"/>
      <c r="U98" s="216"/>
      <c r="V98" s="216"/>
      <c r="W98" s="216"/>
      <c r="X98" s="216"/>
      <c r="Y98" s="216"/>
      <c r="Z98" s="216"/>
      <c r="AA98" s="216"/>
      <c r="AB98" s="216"/>
      <c r="AC98" s="216"/>
      <c r="AD98" s="216"/>
      <c r="AE98" s="216"/>
      <c r="AF98" s="216"/>
      <c r="AG98" s="216"/>
      <c r="AH98" s="216"/>
      <c r="AI98" s="216"/>
      <c r="AJ98" s="216"/>
      <c r="AK98" s="216"/>
      <c r="AL98" s="216"/>
      <c r="AM98" s="216"/>
      <c r="AN98" s="216"/>
      <c r="AO98" s="216"/>
      <c r="AP98" s="216"/>
      <c r="AQ98" s="216"/>
      <c r="AR98" s="216"/>
      <c r="AS98" s="216"/>
      <c r="AT98" s="216"/>
      <c r="AU98" s="216"/>
      <c r="AV98" s="216"/>
      <c r="AW98" s="216"/>
      <c r="AX98" s="216"/>
      <c r="AY98" s="216"/>
      <c r="AZ98" s="216"/>
      <c r="BA98" s="216"/>
      <c r="BB98" s="216"/>
      <c r="BC98" s="216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  <c r="BZ98" s="216"/>
      <c r="CA98" s="216"/>
      <c r="CB98" s="216"/>
      <c r="CC98" s="216"/>
      <c r="CD98" s="216"/>
      <c r="CE98" s="216"/>
      <c r="CF98" s="216"/>
      <c r="CG98" s="216"/>
      <c r="CH98" s="216"/>
      <c r="CI98" s="216"/>
      <c r="CJ98" s="216"/>
      <c r="CK98" s="216"/>
      <c r="CL98" s="216"/>
      <c r="CM98" s="216"/>
      <c r="CN98" s="216"/>
      <c r="CO98" s="216"/>
      <c r="CP98" s="216"/>
    </row>
    <row r="100" spans="1:53" ht="12.75" customHeight="1">
      <c r="A100" s="198" t="s">
        <v>28</v>
      </c>
      <c r="B100" s="198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198"/>
      <c r="R100" s="198"/>
      <c r="S100" s="198"/>
      <c r="T100" s="198"/>
      <c r="U100" s="198"/>
      <c r="V100" s="198"/>
      <c r="W100" s="198"/>
      <c r="X100" s="198"/>
      <c r="Y100" s="198"/>
      <c r="Z100" s="198"/>
      <c r="AA100" s="198"/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198"/>
      <c r="AO100" s="198"/>
      <c r="AP100" s="198"/>
      <c r="AQ100" s="198"/>
      <c r="AR100" s="198"/>
      <c r="AS100" s="198"/>
      <c r="AT100" s="198"/>
      <c r="AU100" s="198"/>
      <c r="AV100" s="198"/>
      <c r="AW100" s="198"/>
      <c r="AX100" s="198"/>
      <c r="AY100" s="198"/>
      <c r="AZ100" s="198"/>
      <c r="BA100" s="198"/>
    </row>
    <row r="102" spans="1:94" ht="12.75" customHeight="1">
      <c r="A102" s="212" t="s">
        <v>29</v>
      </c>
      <c r="B102" s="212"/>
      <c r="C102" s="212"/>
      <c r="D102" s="212"/>
      <c r="E102" s="212"/>
      <c r="F102" s="212"/>
      <c r="G102" s="212"/>
      <c r="H102" s="212"/>
      <c r="I102" s="212"/>
      <c r="J102" s="212"/>
      <c r="K102" s="212"/>
      <c r="L102" s="212"/>
      <c r="M102" s="212"/>
      <c r="N102" s="212"/>
      <c r="O102" s="212"/>
      <c r="P102" s="212"/>
      <c r="Q102" s="212"/>
      <c r="R102" s="212"/>
      <c r="S102" s="212"/>
      <c r="T102" s="212"/>
      <c r="U102" s="21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/>
      <c r="AF102" s="212" t="s">
        <v>30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  <c r="BI102" s="212"/>
      <c r="BJ102" s="212"/>
      <c r="BK102" s="212"/>
      <c r="BL102" s="212"/>
      <c r="BM102" s="212"/>
      <c r="BN102" s="212" t="s">
        <v>31</v>
      </c>
      <c r="BO102" s="212"/>
      <c r="BP102" s="212"/>
      <c r="BQ102" s="212"/>
      <c r="BR102" s="212"/>
      <c r="BS102" s="212"/>
      <c r="BT102" s="212"/>
      <c r="BU102" s="212"/>
      <c r="BV102" s="212"/>
      <c r="BW102" s="212"/>
      <c r="BX102" s="212"/>
      <c r="BY102" s="212"/>
      <c r="BZ102" s="212"/>
      <c r="CA102" s="212"/>
      <c r="CB102" s="212"/>
      <c r="CC102" s="212"/>
      <c r="CD102" s="212"/>
      <c r="CE102" s="212"/>
      <c r="CF102" s="212"/>
      <c r="CG102" s="212"/>
      <c r="CH102" s="212"/>
      <c r="CI102" s="212"/>
      <c r="CJ102" s="212"/>
      <c r="CK102" s="212"/>
      <c r="CL102" s="212"/>
      <c r="CM102" s="212"/>
      <c r="CN102" s="212"/>
      <c r="CO102" s="212"/>
      <c r="CP102" s="212"/>
    </row>
    <row r="103" spans="1:94" ht="12.75" customHeight="1">
      <c r="A103" s="212">
        <v>1</v>
      </c>
      <c r="B103" s="212"/>
      <c r="C103" s="212"/>
      <c r="D103" s="212"/>
      <c r="E103" s="212"/>
      <c r="F103" s="212"/>
      <c r="G103" s="212"/>
      <c r="H103" s="212"/>
      <c r="I103" s="212"/>
      <c r="J103" s="212"/>
      <c r="K103" s="212"/>
      <c r="L103" s="212"/>
      <c r="M103" s="212"/>
      <c r="N103" s="212"/>
      <c r="O103" s="212"/>
      <c r="P103" s="212"/>
      <c r="Q103" s="212"/>
      <c r="R103" s="212"/>
      <c r="S103" s="212"/>
      <c r="T103" s="212"/>
      <c r="U103" s="212"/>
      <c r="V103" s="212"/>
      <c r="W103" s="212"/>
      <c r="X103" s="212"/>
      <c r="Y103" s="212"/>
      <c r="Z103" s="212"/>
      <c r="AA103" s="212"/>
      <c r="AB103" s="212"/>
      <c r="AC103" s="212"/>
      <c r="AD103" s="212"/>
      <c r="AE103" s="212"/>
      <c r="AF103" s="212">
        <v>2</v>
      </c>
      <c r="AG103" s="212"/>
      <c r="AH103" s="212"/>
      <c r="AI103" s="212"/>
      <c r="AJ103" s="212"/>
      <c r="AK103" s="212"/>
      <c r="AL103" s="212"/>
      <c r="AM103" s="212"/>
      <c r="AN103" s="212"/>
      <c r="AO103" s="212"/>
      <c r="AP103" s="212"/>
      <c r="AQ103" s="212"/>
      <c r="AR103" s="212"/>
      <c r="AS103" s="212"/>
      <c r="AT103" s="212"/>
      <c r="AU103" s="212"/>
      <c r="AV103" s="212"/>
      <c r="AW103" s="212"/>
      <c r="AX103" s="212"/>
      <c r="AY103" s="212"/>
      <c r="AZ103" s="212"/>
      <c r="BA103" s="212"/>
      <c r="BB103" s="212"/>
      <c r="BC103" s="212"/>
      <c r="BD103" s="212"/>
      <c r="BE103" s="212"/>
      <c r="BF103" s="212"/>
      <c r="BG103" s="212"/>
      <c r="BH103" s="212"/>
      <c r="BI103" s="212"/>
      <c r="BJ103" s="212"/>
      <c r="BK103" s="212"/>
      <c r="BL103" s="212"/>
      <c r="BM103" s="212"/>
      <c r="BN103" s="212">
        <v>3</v>
      </c>
      <c r="BO103" s="212"/>
      <c r="BP103" s="212"/>
      <c r="BQ103" s="212"/>
      <c r="BR103" s="212"/>
      <c r="BS103" s="212"/>
      <c r="BT103" s="212"/>
      <c r="BU103" s="212"/>
      <c r="BV103" s="212"/>
      <c r="BW103" s="212"/>
      <c r="BX103" s="212"/>
      <c r="BY103" s="212"/>
      <c r="BZ103" s="212"/>
      <c r="CA103" s="212"/>
      <c r="CB103" s="212"/>
      <c r="CC103" s="212"/>
      <c r="CD103" s="212"/>
      <c r="CE103" s="212"/>
      <c r="CF103" s="212"/>
      <c r="CG103" s="212"/>
      <c r="CH103" s="212"/>
      <c r="CI103" s="212"/>
      <c r="CJ103" s="212"/>
      <c r="CK103" s="212"/>
      <c r="CL103" s="212"/>
      <c r="CM103" s="212"/>
      <c r="CN103" s="212"/>
      <c r="CO103" s="212"/>
      <c r="CP103" s="212"/>
    </row>
    <row r="104" spans="1:94" ht="12.75" customHeight="1">
      <c r="A104" s="212" t="s">
        <v>0</v>
      </c>
      <c r="B104" s="212"/>
      <c r="C104" s="212"/>
      <c r="D104" s="212"/>
      <c r="E104" s="212"/>
      <c r="F104" s="212"/>
      <c r="G104" s="212"/>
      <c r="H104" s="212"/>
      <c r="I104" s="212"/>
      <c r="J104" s="212"/>
      <c r="K104" s="212"/>
      <c r="L104" s="212"/>
      <c r="M104" s="212"/>
      <c r="N104" s="212"/>
      <c r="O104" s="212"/>
      <c r="P104" s="212"/>
      <c r="Q104" s="212"/>
      <c r="R104" s="212"/>
      <c r="S104" s="212"/>
      <c r="T104" s="212"/>
      <c r="U104" s="212"/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/>
      <c r="AF104" s="212" t="s">
        <v>0</v>
      </c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  <c r="BI104" s="212"/>
      <c r="BJ104" s="212"/>
      <c r="BK104" s="212"/>
      <c r="BL104" s="212"/>
      <c r="BM104" s="212"/>
      <c r="BN104" s="212" t="s">
        <v>0</v>
      </c>
      <c r="BO104" s="212"/>
      <c r="BP104" s="212"/>
      <c r="BQ104" s="212"/>
      <c r="BR104" s="212"/>
      <c r="BS104" s="212"/>
      <c r="BT104" s="212"/>
      <c r="BU104" s="212"/>
      <c r="BV104" s="212"/>
      <c r="BW104" s="212"/>
      <c r="BX104" s="212"/>
      <c r="BY104" s="212"/>
      <c r="BZ104" s="212"/>
      <c r="CA104" s="212"/>
      <c r="CB104" s="212"/>
      <c r="CC104" s="212"/>
      <c r="CD104" s="212"/>
      <c r="CE104" s="212"/>
      <c r="CF104" s="212"/>
      <c r="CG104" s="212"/>
      <c r="CH104" s="212"/>
      <c r="CI104" s="212"/>
      <c r="CJ104" s="212"/>
      <c r="CK104" s="212"/>
      <c r="CL104" s="212"/>
      <c r="CM104" s="212"/>
      <c r="CN104" s="212"/>
      <c r="CO104" s="212"/>
      <c r="CP104" s="212"/>
    </row>
    <row r="105" spans="1:94" ht="12.75" customHeight="1">
      <c r="A105" s="212" t="s">
        <v>0</v>
      </c>
      <c r="B105" s="212"/>
      <c r="C105" s="212"/>
      <c r="D105" s="212"/>
      <c r="E105" s="212"/>
      <c r="F105" s="212"/>
      <c r="G105" s="212"/>
      <c r="H105" s="212"/>
      <c r="I105" s="212"/>
      <c r="J105" s="212"/>
      <c r="K105" s="212"/>
      <c r="L105" s="212"/>
      <c r="M105" s="212"/>
      <c r="N105" s="212"/>
      <c r="O105" s="212"/>
      <c r="P105" s="212"/>
      <c r="Q105" s="212"/>
      <c r="R105" s="212"/>
      <c r="S105" s="212"/>
      <c r="T105" s="212"/>
      <c r="U105" s="21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/>
      <c r="AF105" s="212"/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  <c r="BI105" s="212"/>
      <c r="BJ105" s="212"/>
      <c r="BK105" s="212"/>
      <c r="BL105" s="212"/>
      <c r="BM105" s="212"/>
      <c r="BN105" s="212" t="s">
        <v>0</v>
      </c>
      <c r="BO105" s="212"/>
      <c r="BP105" s="212"/>
      <c r="BQ105" s="212"/>
      <c r="BR105" s="212"/>
      <c r="BS105" s="212"/>
      <c r="BT105" s="212"/>
      <c r="BU105" s="212"/>
      <c r="BV105" s="212"/>
      <c r="BW105" s="212"/>
      <c r="BX105" s="212"/>
      <c r="BY105" s="212"/>
      <c r="BZ105" s="212"/>
      <c r="CA105" s="212"/>
      <c r="CB105" s="212"/>
      <c r="CC105" s="212"/>
      <c r="CD105" s="212"/>
      <c r="CE105" s="212"/>
      <c r="CF105" s="212"/>
      <c r="CG105" s="212"/>
      <c r="CH105" s="212"/>
      <c r="CI105" s="212"/>
      <c r="CJ105" s="212"/>
      <c r="CK105" s="212"/>
      <c r="CL105" s="212"/>
      <c r="CM105" s="212"/>
      <c r="CN105" s="212"/>
      <c r="CO105" s="212"/>
      <c r="CP105" s="212"/>
    </row>
    <row r="106" spans="1:94" ht="12.75" customHeight="1">
      <c r="A106" s="212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2"/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  <c r="Z106" s="212"/>
      <c r="AA106" s="212"/>
      <c r="AB106" s="212"/>
      <c r="AC106" s="212"/>
      <c r="AD106" s="212"/>
      <c r="AE106" s="212"/>
      <c r="AF106" s="212"/>
      <c r="AG106" s="212"/>
      <c r="AH106" s="212"/>
      <c r="AI106" s="212"/>
      <c r="AJ106" s="212"/>
      <c r="AK106" s="212"/>
      <c r="AL106" s="212"/>
      <c r="AM106" s="212"/>
      <c r="AN106" s="212"/>
      <c r="AO106" s="212"/>
      <c r="AP106" s="212"/>
      <c r="AQ106" s="212"/>
      <c r="AR106" s="212"/>
      <c r="AS106" s="212"/>
      <c r="AT106" s="212"/>
      <c r="AU106" s="212"/>
      <c r="AV106" s="212"/>
      <c r="AW106" s="212"/>
      <c r="AX106" s="212"/>
      <c r="AY106" s="212"/>
      <c r="AZ106" s="212"/>
      <c r="BA106" s="212"/>
      <c r="BB106" s="212"/>
      <c r="BC106" s="212"/>
      <c r="BD106" s="212"/>
      <c r="BE106" s="212"/>
      <c r="BF106" s="212"/>
      <c r="BG106" s="212"/>
      <c r="BH106" s="212"/>
      <c r="BI106" s="212"/>
      <c r="BJ106" s="212"/>
      <c r="BK106" s="212"/>
      <c r="BL106" s="212"/>
      <c r="BM106" s="212"/>
      <c r="BN106" s="212"/>
      <c r="BO106" s="212"/>
      <c r="BP106" s="212"/>
      <c r="BQ106" s="212"/>
      <c r="BR106" s="212"/>
      <c r="BS106" s="212"/>
      <c r="BT106" s="212"/>
      <c r="BU106" s="212"/>
      <c r="BV106" s="212"/>
      <c r="BW106" s="212"/>
      <c r="BX106" s="212"/>
      <c r="BY106" s="212"/>
      <c r="BZ106" s="212"/>
      <c r="CA106" s="212"/>
      <c r="CB106" s="212"/>
      <c r="CC106" s="212"/>
      <c r="CD106" s="212"/>
      <c r="CE106" s="212"/>
      <c r="CF106" s="212"/>
      <c r="CG106" s="212"/>
      <c r="CH106" s="212"/>
      <c r="CI106" s="212"/>
      <c r="CJ106" s="212"/>
      <c r="CK106" s="212"/>
      <c r="CL106" s="212"/>
      <c r="CM106" s="212"/>
      <c r="CN106" s="212"/>
      <c r="CO106" s="212"/>
      <c r="CP106" s="212"/>
    </row>
  </sheetData>
  <sheetProtection/>
  <mergeCells count="296">
    <mergeCell ref="A1:CP13"/>
    <mergeCell ref="CH36:CP36"/>
    <mergeCell ref="A36:BP36"/>
    <mergeCell ref="A34:BP34"/>
    <mergeCell ref="A35:BP35"/>
    <mergeCell ref="A49:BT49"/>
    <mergeCell ref="A48:AA48"/>
    <mergeCell ref="BS35:CG35"/>
    <mergeCell ref="BP29:CG29"/>
    <mergeCell ref="CH31:CP31"/>
    <mergeCell ref="S60:Z60"/>
    <mergeCell ref="S61:Z61"/>
    <mergeCell ref="AC60:AJ60"/>
    <mergeCell ref="CH27:CP27"/>
    <mergeCell ref="CH29:CP30"/>
    <mergeCell ref="BM58:BX59"/>
    <mergeCell ref="CH48:CP50"/>
    <mergeCell ref="BU48:CG50"/>
    <mergeCell ref="A50:AF50"/>
    <mergeCell ref="CH35:CP35"/>
    <mergeCell ref="A32:AF33"/>
    <mergeCell ref="AG33:BP33"/>
    <mergeCell ref="AC61:AJ61"/>
    <mergeCell ref="AM60:AT60"/>
    <mergeCell ref="AM61:AT61"/>
    <mergeCell ref="AL57:BE59"/>
    <mergeCell ref="A44:CP44"/>
    <mergeCell ref="A46:AS46"/>
    <mergeCell ref="I60:P60"/>
    <mergeCell ref="AH48:BT48"/>
    <mergeCell ref="AB80:AH80"/>
    <mergeCell ref="AI77:AO77"/>
    <mergeCell ref="BS28:CG28"/>
    <mergeCell ref="BS31:CG31"/>
    <mergeCell ref="BS32:CG32"/>
    <mergeCell ref="BS34:CG34"/>
    <mergeCell ref="AW60:BD60"/>
    <mergeCell ref="AT46:BE46"/>
    <mergeCell ref="CE80:CJ80"/>
    <mergeCell ref="CH34:CP34"/>
    <mergeCell ref="BY72:CP72"/>
    <mergeCell ref="BC77:BF77"/>
    <mergeCell ref="BC78:BF78"/>
    <mergeCell ref="CO73:CP73"/>
    <mergeCell ref="BY74:CD76"/>
    <mergeCell ref="CE74:CJ76"/>
    <mergeCell ref="CK74:CP76"/>
    <mergeCell ref="AP72:BF72"/>
    <mergeCell ref="AP78:AU78"/>
    <mergeCell ref="CG73:CH73"/>
    <mergeCell ref="CI73:CJ73"/>
    <mergeCell ref="CK73:CL73"/>
    <mergeCell ref="CM73:CN73"/>
    <mergeCell ref="CA73:CB73"/>
    <mergeCell ref="CC73:CD73"/>
    <mergeCell ref="CK80:CP80"/>
    <mergeCell ref="BY77:CD77"/>
    <mergeCell ref="CE77:CJ77"/>
    <mergeCell ref="CK77:CP77"/>
    <mergeCell ref="BY78:CD78"/>
    <mergeCell ref="CE78:CJ78"/>
    <mergeCell ref="CK78:CP78"/>
    <mergeCell ref="BY79:CD79"/>
    <mergeCell ref="CE79:CJ79"/>
    <mergeCell ref="CK79:CP79"/>
    <mergeCell ref="AI80:AO80"/>
    <mergeCell ref="BS78:BX78"/>
    <mergeCell ref="AP80:AU80"/>
    <mergeCell ref="BY73:BZ73"/>
    <mergeCell ref="BG80:BL80"/>
    <mergeCell ref="BM80:BR80"/>
    <mergeCell ref="BS80:BX80"/>
    <mergeCell ref="BC80:BF80"/>
    <mergeCell ref="BM79:BR79"/>
    <mergeCell ref="BY80:CD80"/>
    <mergeCell ref="AV73:BF74"/>
    <mergeCell ref="AV80:BB80"/>
    <mergeCell ref="BM78:BR78"/>
    <mergeCell ref="CE73:CF73"/>
    <mergeCell ref="AI78:AO78"/>
    <mergeCell ref="AI79:AO79"/>
    <mergeCell ref="AV75:BB76"/>
    <mergeCell ref="AP77:AU77"/>
    <mergeCell ref="BG77:BL77"/>
    <mergeCell ref="BG79:BL79"/>
    <mergeCell ref="BM77:BR77"/>
    <mergeCell ref="BS77:BX77"/>
    <mergeCell ref="BW73:BX73"/>
    <mergeCell ref="G75:M75"/>
    <mergeCell ref="U75:AA75"/>
    <mergeCell ref="N76:T76"/>
    <mergeCell ref="U76:AA76"/>
    <mergeCell ref="BS79:BX79"/>
    <mergeCell ref="G77:M77"/>
    <mergeCell ref="G78:M78"/>
    <mergeCell ref="G79:M79"/>
    <mergeCell ref="N77:T77"/>
    <mergeCell ref="N78:T78"/>
    <mergeCell ref="AB75:AH75"/>
    <mergeCell ref="AB76:AH76"/>
    <mergeCell ref="A77:F77"/>
    <mergeCell ref="A78:F78"/>
    <mergeCell ref="A79:F79"/>
    <mergeCell ref="A72:F76"/>
    <mergeCell ref="G72:AA74"/>
    <mergeCell ref="AB72:AO74"/>
    <mergeCell ref="N75:T75"/>
    <mergeCell ref="G76:M76"/>
    <mergeCell ref="A80:F80"/>
    <mergeCell ref="G80:M80"/>
    <mergeCell ref="N80:T80"/>
    <mergeCell ref="U80:AA80"/>
    <mergeCell ref="U78:AA78"/>
    <mergeCell ref="U79:AA79"/>
    <mergeCell ref="AB78:AH78"/>
    <mergeCell ref="N79:T79"/>
    <mergeCell ref="AP79:AU79"/>
    <mergeCell ref="U77:AA77"/>
    <mergeCell ref="AV77:BB77"/>
    <mergeCell ref="BG78:BL78"/>
    <mergeCell ref="AV78:BB78"/>
    <mergeCell ref="AV79:BB79"/>
    <mergeCell ref="AB79:AH79"/>
    <mergeCell ref="BC79:BF79"/>
    <mergeCell ref="AB77:AH77"/>
    <mergeCell ref="AI75:AO75"/>
    <mergeCell ref="AI76:AO76"/>
    <mergeCell ref="BQ73:BR73"/>
    <mergeCell ref="BS73:BT73"/>
    <mergeCell ref="BU73:BV73"/>
    <mergeCell ref="BG74:BL76"/>
    <mergeCell ref="BM74:BR76"/>
    <mergeCell ref="BG73:BH73"/>
    <mergeCell ref="BI73:BJ73"/>
    <mergeCell ref="BK73:BL73"/>
    <mergeCell ref="BM73:BN73"/>
    <mergeCell ref="BO73:BP73"/>
    <mergeCell ref="BC75:BF76"/>
    <mergeCell ref="BF15:CP15"/>
    <mergeCell ref="H57:AK59"/>
    <mergeCell ref="BF58:BL61"/>
    <mergeCell ref="AH25:BD25"/>
    <mergeCell ref="BE25:BF25"/>
    <mergeCell ref="BG25:BI25"/>
    <mergeCell ref="BS27:CG27"/>
    <mergeCell ref="BJ25:BK25"/>
    <mergeCell ref="CH32:CP33"/>
    <mergeCell ref="AW61:BD61"/>
    <mergeCell ref="A24:AX24"/>
    <mergeCell ref="BT21:BZ21"/>
    <mergeCell ref="CB21:CP21"/>
    <mergeCell ref="BG22:BH22"/>
    <mergeCell ref="BL25:BP25"/>
    <mergeCell ref="AY24:BO24"/>
    <mergeCell ref="AB25:AE25"/>
    <mergeCell ref="AF25:AG25"/>
    <mergeCell ref="BJ22:BR22"/>
    <mergeCell ref="BS22:BT22"/>
    <mergeCell ref="A85:BS85"/>
    <mergeCell ref="A95:AC95"/>
    <mergeCell ref="AR88:BG88"/>
    <mergeCell ref="BH88:BX88"/>
    <mergeCell ref="BH89:BX89"/>
    <mergeCell ref="BH90:BX90"/>
    <mergeCell ref="A96:BE96"/>
    <mergeCell ref="V89:AQ89"/>
    <mergeCell ref="V90:AQ90"/>
    <mergeCell ref="V91:AQ91"/>
    <mergeCell ref="V92:AQ92"/>
    <mergeCell ref="V93:AQ93"/>
    <mergeCell ref="AR90:BG90"/>
    <mergeCell ref="AR91:BG91"/>
    <mergeCell ref="AR92:BG92"/>
    <mergeCell ref="AR93:BG93"/>
    <mergeCell ref="A100:BA100"/>
    <mergeCell ref="A97:CP97"/>
    <mergeCell ref="A98:CP98"/>
    <mergeCell ref="A102:AE102"/>
    <mergeCell ref="A103:AE103"/>
    <mergeCell ref="A104:AE104"/>
    <mergeCell ref="BN102:CP102"/>
    <mergeCell ref="BN103:CP103"/>
    <mergeCell ref="BN104:CP104"/>
    <mergeCell ref="A105:AE105"/>
    <mergeCell ref="A106:AE106"/>
    <mergeCell ref="AF102:BM102"/>
    <mergeCell ref="AF103:BM103"/>
    <mergeCell ref="AF104:BM104"/>
    <mergeCell ref="AF105:BM105"/>
    <mergeCell ref="AF106:BM106"/>
    <mergeCell ref="BN105:CP105"/>
    <mergeCell ref="BN106:CP106"/>
    <mergeCell ref="A87:CP87"/>
    <mergeCell ref="A88:U88"/>
    <mergeCell ref="A89:U89"/>
    <mergeCell ref="A90:U90"/>
    <mergeCell ref="A91:U91"/>
    <mergeCell ref="A92:U92"/>
    <mergeCell ref="A93:U93"/>
    <mergeCell ref="V88:AQ88"/>
    <mergeCell ref="BH91:BX91"/>
    <mergeCell ref="BH92:BX92"/>
    <mergeCell ref="H65:Q65"/>
    <mergeCell ref="R63:AA64"/>
    <mergeCell ref="BH93:BX93"/>
    <mergeCell ref="BY88:CP88"/>
    <mergeCell ref="BY89:CP89"/>
    <mergeCell ref="BY90:CP90"/>
    <mergeCell ref="BY91:CP91"/>
    <mergeCell ref="BY92:CP92"/>
    <mergeCell ref="BY93:CP93"/>
    <mergeCell ref="AR89:BG89"/>
    <mergeCell ref="A82:CP82"/>
    <mergeCell ref="A83:W83"/>
    <mergeCell ref="X83:AT83"/>
    <mergeCell ref="A67:CP67"/>
    <mergeCell ref="A68:W68"/>
    <mergeCell ref="X68:AT68"/>
    <mergeCell ref="A70:AP70"/>
    <mergeCell ref="BS74:BX76"/>
    <mergeCell ref="BG72:BX72"/>
    <mergeCell ref="AP73:AU76"/>
    <mergeCell ref="BF16:CP16"/>
    <mergeCell ref="BF17:CP17"/>
    <mergeCell ref="BF18:CP18"/>
    <mergeCell ref="BU22:BV22"/>
    <mergeCell ref="BW22:BX22"/>
    <mergeCell ref="CH28:CP28"/>
    <mergeCell ref="CH26:CP26"/>
    <mergeCell ref="BF21:BR21"/>
    <mergeCell ref="BF19:CP19"/>
    <mergeCell ref="R65:AA65"/>
    <mergeCell ref="AB63:AK64"/>
    <mergeCell ref="AB65:AK65"/>
    <mergeCell ref="AL63:AU64"/>
    <mergeCell ref="AL65:AU65"/>
    <mergeCell ref="AV63:BE64"/>
    <mergeCell ref="CA58:CB58"/>
    <mergeCell ref="CC58:CD58"/>
    <mergeCell ref="A52:BT52"/>
    <mergeCell ref="BU60:BX61"/>
    <mergeCell ref="BM60:BT61"/>
    <mergeCell ref="A57:G61"/>
    <mergeCell ref="BY57:CP57"/>
    <mergeCell ref="A55:AT55"/>
    <mergeCell ref="I61:P61"/>
    <mergeCell ref="BF57:BX57"/>
    <mergeCell ref="CI58:CJ58"/>
    <mergeCell ref="CK58:CL58"/>
    <mergeCell ref="CM58:CN58"/>
    <mergeCell ref="A51:BT51"/>
    <mergeCell ref="A54:AY54"/>
    <mergeCell ref="AV65:BE65"/>
    <mergeCell ref="R62:AA62"/>
    <mergeCell ref="AB62:AK62"/>
    <mergeCell ref="AL62:AU62"/>
    <mergeCell ref="AV62:BE62"/>
    <mergeCell ref="BF62:BL62"/>
    <mergeCell ref="BF63:BL63"/>
    <mergeCell ref="BF65:BL65"/>
    <mergeCell ref="CO58:CP58"/>
    <mergeCell ref="BY59:CD61"/>
    <mergeCell ref="CE59:CJ61"/>
    <mergeCell ref="CK59:CP61"/>
    <mergeCell ref="CE58:CF58"/>
    <mergeCell ref="BY58:BZ58"/>
    <mergeCell ref="CG58:CH58"/>
    <mergeCell ref="A62:G62"/>
    <mergeCell ref="BY62:CD62"/>
    <mergeCell ref="CE62:CJ62"/>
    <mergeCell ref="CK62:CP62"/>
    <mergeCell ref="CE63:CJ63"/>
    <mergeCell ref="CK63:CP63"/>
    <mergeCell ref="H62:Q62"/>
    <mergeCell ref="H63:Q64"/>
    <mergeCell ref="CE64:CJ64"/>
    <mergeCell ref="CK64:CP64"/>
    <mergeCell ref="A65:G65"/>
    <mergeCell ref="BY65:CD65"/>
    <mergeCell ref="CE65:CJ65"/>
    <mergeCell ref="CK65:CP65"/>
    <mergeCell ref="BM64:BT64"/>
    <mergeCell ref="BU64:BX64"/>
    <mergeCell ref="A63:G64"/>
    <mergeCell ref="BY63:CD63"/>
    <mergeCell ref="BF64:BL64"/>
    <mergeCell ref="A31:BP31"/>
    <mergeCell ref="A29:AF30"/>
    <mergeCell ref="AG30:BP30"/>
    <mergeCell ref="BM65:BT65"/>
    <mergeCell ref="BU65:BX65"/>
    <mergeCell ref="BY64:CD64"/>
    <mergeCell ref="BU62:BX62"/>
    <mergeCell ref="BU63:BX63"/>
    <mergeCell ref="BM62:BT62"/>
    <mergeCell ref="BM63:BT63"/>
  </mergeCells>
  <printOptions/>
  <pageMargins left="0.7874015748031497" right="0.3937007874015748" top="0.5905511811023623" bottom="0.7874015748031497" header="0.31496062992125984" footer="0.31496062992125984"/>
  <pageSetup fitToHeight="3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view="pageBreakPreview" zoomScale="96" zoomScaleSheetLayoutView="96" zoomScalePageLayoutView="0" workbookViewId="0" topLeftCell="A1">
      <selection activeCell="BY19" sqref="BY19:CD19"/>
    </sheetView>
  </sheetViews>
  <sheetFormatPr defaultColWidth="1.421875" defaultRowHeight="12.75" customHeight="1"/>
  <cols>
    <col min="1" max="5" width="1.421875" style="1" customWidth="1"/>
    <col min="6" max="6" width="4.00390625" style="1" customWidth="1"/>
    <col min="7" max="15" width="1.421875" style="1" customWidth="1"/>
    <col min="16" max="16" width="5.57421875" style="1" customWidth="1"/>
    <col min="17" max="18" width="1.421875" style="1" customWidth="1"/>
    <col min="19" max="16384" width="1.421875" style="1" customWidth="1"/>
  </cols>
  <sheetData>
    <row r="1" spans="1:94" ht="15" customHeight="1">
      <c r="A1" s="307" t="s">
        <v>104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8">
        <v>1</v>
      </c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93" t="s">
        <v>90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5"/>
      <c r="AC5" s="25"/>
      <c r="AD5" s="25"/>
      <c r="AE5" s="25"/>
      <c r="AF5" s="25"/>
      <c r="AG5" s="25"/>
      <c r="AH5" s="308" t="s">
        <v>195</v>
      </c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20" t="s">
        <v>73</v>
      </c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1"/>
      <c r="CH5" s="310"/>
      <c r="CI5" s="311"/>
      <c r="CJ5" s="311"/>
      <c r="CK5" s="311"/>
      <c r="CL5" s="311"/>
      <c r="CM5" s="311"/>
      <c r="CN5" s="311"/>
      <c r="CO5" s="311"/>
      <c r="CP5" s="312"/>
    </row>
    <row r="6" spans="1:94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1"/>
      <c r="CH6" s="313"/>
      <c r="CI6" s="314"/>
      <c r="CJ6" s="314"/>
      <c r="CK6" s="314"/>
      <c r="CL6" s="314"/>
      <c r="CM6" s="314"/>
      <c r="CN6" s="314"/>
      <c r="CO6" s="314"/>
      <c r="CP6" s="315"/>
    </row>
    <row r="7" spans="1:94" ht="12.75" customHeight="1">
      <c r="A7" s="293" t="s">
        <v>32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1"/>
      <c r="CH7" s="313"/>
      <c r="CI7" s="314"/>
      <c r="CJ7" s="314"/>
      <c r="CK7" s="314"/>
      <c r="CL7" s="314"/>
      <c r="CM7" s="314"/>
      <c r="CN7" s="314"/>
      <c r="CO7" s="314"/>
      <c r="CP7" s="315"/>
    </row>
    <row r="8" spans="1:94" ht="12.75" customHeight="1" thickBot="1">
      <c r="A8" s="319" t="s">
        <v>98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1"/>
      <c r="CH8" s="316"/>
      <c r="CI8" s="317"/>
      <c r="CJ8" s="317"/>
      <c r="CK8" s="317"/>
      <c r="CL8" s="317"/>
      <c r="CM8" s="317"/>
      <c r="CN8" s="317"/>
      <c r="CO8" s="317"/>
      <c r="CP8" s="318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93" t="s">
        <v>33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93" t="s">
        <v>105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82" t="s">
        <v>106</v>
      </c>
      <c r="B12" s="283"/>
      <c r="C12" s="283"/>
      <c r="D12" s="283"/>
      <c r="E12" s="283"/>
      <c r="F12" s="287"/>
      <c r="G12" s="282" t="s">
        <v>34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7"/>
      <c r="AN12" s="282" t="s">
        <v>35</v>
      </c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7"/>
      <c r="BJ12" s="281" t="s">
        <v>36</v>
      </c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60" t="s">
        <v>37</v>
      </c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2"/>
      <c r="CQ12" s="8"/>
      <c r="CR12" s="8"/>
      <c r="CS12" s="8"/>
      <c r="CT12" s="8"/>
    </row>
    <row r="13" spans="1:97" ht="10.5" customHeight="1">
      <c r="A13" s="288"/>
      <c r="B13" s="289"/>
      <c r="C13" s="289"/>
      <c r="D13" s="289"/>
      <c r="E13" s="289"/>
      <c r="F13" s="290"/>
      <c r="G13" s="288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90"/>
      <c r="AN13" s="288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0"/>
      <c r="BJ13" s="281" t="s">
        <v>107</v>
      </c>
      <c r="BK13" s="281"/>
      <c r="BL13" s="281"/>
      <c r="BM13" s="281"/>
      <c r="BN13" s="281"/>
      <c r="BO13" s="281"/>
      <c r="BP13" s="281" t="s">
        <v>79</v>
      </c>
      <c r="BQ13" s="281"/>
      <c r="BR13" s="281"/>
      <c r="BS13" s="281"/>
      <c r="BT13" s="281"/>
      <c r="BU13" s="281"/>
      <c r="BV13" s="281"/>
      <c r="BW13" s="281"/>
      <c r="BX13" s="281"/>
      <c r="BY13" s="282">
        <v>20</v>
      </c>
      <c r="BZ13" s="283"/>
      <c r="CA13" s="261">
        <v>23</v>
      </c>
      <c r="CB13" s="261"/>
      <c r="CC13" s="284" t="s">
        <v>62</v>
      </c>
      <c r="CD13" s="285"/>
      <c r="CE13" s="282">
        <v>20</v>
      </c>
      <c r="CF13" s="283"/>
      <c r="CG13" s="261">
        <v>24</v>
      </c>
      <c r="CH13" s="261"/>
      <c r="CI13" s="284" t="s">
        <v>62</v>
      </c>
      <c r="CJ13" s="285"/>
      <c r="CK13" s="282">
        <v>20</v>
      </c>
      <c r="CL13" s="283"/>
      <c r="CM13" s="261">
        <v>25</v>
      </c>
      <c r="CN13" s="261"/>
      <c r="CO13" s="284" t="s">
        <v>62</v>
      </c>
      <c r="CP13" s="285"/>
      <c r="CQ13" s="8"/>
      <c r="CR13" s="8"/>
      <c r="CS13" s="8"/>
    </row>
    <row r="14" spans="1:97" ht="8.25" customHeight="1">
      <c r="A14" s="288"/>
      <c r="B14" s="289"/>
      <c r="C14" s="289"/>
      <c r="D14" s="289"/>
      <c r="E14" s="289"/>
      <c r="F14" s="290"/>
      <c r="G14" s="291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92"/>
      <c r="AN14" s="291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92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94" t="s">
        <v>65</v>
      </c>
      <c r="BZ14" s="294"/>
      <c r="CA14" s="294"/>
      <c r="CB14" s="294"/>
      <c r="CC14" s="294"/>
      <c r="CD14" s="294"/>
      <c r="CE14" s="294" t="s">
        <v>63</v>
      </c>
      <c r="CF14" s="294"/>
      <c r="CG14" s="294"/>
      <c r="CH14" s="294"/>
      <c r="CI14" s="294"/>
      <c r="CJ14" s="294"/>
      <c r="CK14" s="294" t="s">
        <v>64</v>
      </c>
      <c r="CL14" s="294"/>
      <c r="CM14" s="294"/>
      <c r="CN14" s="294"/>
      <c r="CO14" s="294"/>
      <c r="CP14" s="294"/>
      <c r="CQ14" s="8"/>
      <c r="CR14" s="8"/>
      <c r="CS14" s="8"/>
    </row>
    <row r="15" spans="1:97" ht="11.25" customHeight="1">
      <c r="A15" s="288"/>
      <c r="B15" s="289"/>
      <c r="C15" s="289"/>
      <c r="D15" s="289"/>
      <c r="E15" s="289"/>
      <c r="F15" s="290"/>
      <c r="G15" s="27"/>
      <c r="H15" s="261"/>
      <c r="I15" s="261"/>
      <c r="J15" s="261"/>
      <c r="K15" s="261"/>
      <c r="L15" s="261"/>
      <c r="M15" s="261"/>
      <c r="N15" s="261"/>
      <c r="O15" s="261"/>
      <c r="P15" s="261"/>
      <c r="Q15" s="28"/>
      <c r="R15" s="27"/>
      <c r="S15" s="261"/>
      <c r="T15" s="261"/>
      <c r="U15" s="261"/>
      <c r="V15" s="261"/>
      <c r="W15" s="261"/>
      <c r="X15" s="261"/>
      <c r="Y15" s="261"/>
      <c r="Z15" s="261"/>
      <c r="AA15" s="261"/>
      <c r="AB15" s="28"/>
      <c r="AC15" s="27"/>
      <c r="AD15" s="261"/>
      <c r="AE15" s="261"/>
      <c r="AF15" s="261"/>
      <c r="AG15" s="261"/>
      <c r="AH15" s="261"/>
      <c r="AI15" s="261"/>
      <c r="AJ15" s="261"/>
      <c r="AK15" s="261"/>
      <c r="AL15" s="261"/>
      <c r="AM15" s="28"/>
      <c r="AN15" s="29"/>
      <c r="AO15" s="286"/>
      <c r="AP15" s="286"/>
      <c r="AQ15" s="286"/>
      <c r="AR15" s="286"/>
      <c r="AS15" s="286"/>
      <c r="AT15" s="286"/>
      <c r="AU15" s="286"/>
      <c r="AV15" s="286"/>
      <c r="AW15" s="286"/>
      <c r="AX15" s="30"/>
      <c r="AY15" s="31"/>
      <c r="AZ15" s="286"/>
      <c r="BA15" s="286"/>
      <c r="BB15" s="286"/>
      <c r="BC15" s="286"/>
      <c r="BD15" s="286"/>
      <c r="BE15" s="286"/>
      <c r="BF15" s="286"/>
      <c r="BG15" s="286"/>
      <c r="BH15" s="286"/>
      <c r="BI15" s="31"/>
      <c r="BJ15" s="281"/>
      <c r="BK15" s="281"/>
      <c r="BL15" s="281"/>
      <c r="BM15" s="281"/>
      <c r="BN15" s="281"/>
      <c r="BO15" s="281"/>
      <c r="BP15" s="281" t="s">
        <v>108</v>
      </c>
      <c r="BQ15" s="281"/>
      <c r="BR15" s="281"/>
      <c r="BS15" s="281"/>
      <c r="BT15" s="281"/>
      <c r="BU15" s="281"/>
      <c r="BV15" s="281" t="s">
        <v>109</v>
      </c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8"/>
      <c r="CR15" s="8"/>
      <c r="CS15" s="8"/>
    </row>
    <row r="16" spans="1:97" ht="18.75" customHeight="1">
      <c r="A16" s="291"/>
      <c r="B16" s="286"/>
      <c r="C16" s="286"/>
      <c r="D16" s="286"/>
      <c r="E16" s="286"/>
      <c r="F16" s="292"/>
      <c r="G16" s="32"/>
      <c r="H16" s="261" t="s">
        <v>110</v>
      </c>
      <c r="I16" s="261"/>
      <c r="J16" s="261"/>
      <c r="K16" s="261"/>
      <c r="L16" s="261"/>
      <c r="M16" s="261"/>
      <c r="N16" s="261"/>
      <c r="O16" s="261"/>
      <c r="P16" s="261"/>
      <c r="Q16" s="33"/>
      <c r="R16" s="32"/>
      <c r="S16" s="261" t="s">
        <v>110</v>
      </c>
      <c r="T16" s="261"/>
      <c r="U16" s="261"/>
      <c r="V16" s="261"/>
      <c r="W16" s="261"/>
      <c r="X16" s="261"/>
      <c r="Y16" s="261"/>
      <c r="Z16" s="261"/>
      <c r="AA16" s="261"/>
      <c r="AB16" s="33"/>
      <c r="AC16" s="32"/>
      <c r="AD16" s="261" t="s">
        <v>110</v>
      </c>
      <c r="AE16" s="261"/>
      <c r="AF16" s="261"/>
      <c r="AG16" s="261"/>
      <c r="AH16" s="261"/>
      <c r="AI16" s="261"/>
      <c r="AJ16" s="261"/>
      <c r="AK16" s="261"/>
      <c r="AL16" s="261"/>
      <c r="AM16" s="33"/>
      <c r="AN16" s="32"/>
      <c r="AO16" s="261" t="s">
        <v>110</v>
      </c>
      <c r="AP16" s="261"/>
      <c r="AQ16" s="261"/>
      <c r="AR16" s="261"/>
      <c r="AS16" s="261"/>
      <c r="AT16" s="261"/>
      <c r="AU16" s="261"/>
      <c r="AV16" s="261"/>
      <c r="AW16" s="261"/>
      <c r="AX16" s="33"/>
      <c r="AY16" s="31"/>
      <c r="AZ16" s="261" t="s">
        <v>110</v>
      </c>
      <c r="BA16" s="261"/>
      <c r="BB16" s="261"/>
      <c r="BC16" s="261"/>
      <c r="BD16" s="261"/>
      <c r="BE16" s="261"/>
      <c r="BF16" s="261"/>
      <c r="BG16" s="261"/>
      <c r="BH16" s="261"/>
      <c r="BI16" s="3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8"/>
      <c r="CR16" s="8"/>
      <c r="CS16" s="8"/>
    </row>
    <row r="17" spans="1:94" ht="10.5" customHeight="1">
      <c r="A17" s="260">
        <v>1</v>
      </c>
      <c r="B17" s="261"/>
      <c r="C17" s="261"/>
      <c r="D17" s="261"/>
      <c r="E17" s="261"/>
      <c r="F17" s="262"/>
      <c r="G17" s="281">
        <v>2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>
        <v>3</v>
      </c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>
        <v>4</v>
      </c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>
        <v>5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>
        <v>6</v>
      </c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>
        <v>7</v>
      </c>
      <c r="BK17" s="281"/>
      <c r="BL17" s="281"/>
      <c r="BM17" s="281"/>
      <c r="BN17" s="281"/>
      <c r="BO17" s="281"/>
      <c r="BP17" s="281">
        <v>8</v>
      </c>
      <c r="BQ17" s="281"/>
      <c r="BR17" s="281"/>
      <c r="BS17" s="281"/>
      <c r="BT17" s="281"/>
      <c r="BU17" s="281"/>
      <c r="BV17" s="281">
        <v>9</v>
      </c>
      <c r="BW17" s="281"/>
      <c r="BX17" s="281"/>
      <c r="BY17" s="281">
        <v>10</v>
      </c>
      <c r="BZ17" s="281"/>
      <c r="CA17" s="281"/>
      <c r="CB17" s="281"/>
      <c r="CC17" s="281"/>
      <c r="CD17" s="281"/>
      <c r="CE17" s="281">
        <v>11</v>
      </c>
      <c r="CF17" s="281"/>
      <c r="CG17" s="281"/>
      <c r="CH17" s="281"/>
      <c r="CI17" s="281"/>
      <c r="CJ17" s="281"/>
      <c r="CK17" s="281">
        <v>12</v>
      </c>
      <c r="CL17" s="281"/>
      <c r="CM17" s="281"/>
      <c r="CN17" s="281"/>
      <c r="CO17" s="281"/>
      <c r="CP17" s="281"/>
    </row>
    <row r="18" spans="1:94" ht="12.75" customHeight="1">
      <c r="A18" s="301" t="s">
        <v>213</v>
      </c>
      <c r="B18" s="302"/>
      <c r="C18" s="302"/>
      <c r="D18" s="302"/>
      <c r="E18" s="302"/>
      <c r="F18" s="303"/>
      <c r="G18" s="269" t="s">
        <v>200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1"/>
      <c r="R18" s="263" t="s">
        <v>99</v>
      </c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63" t="s">
        <v>0</v>
      </c>
      <c r="AD18" s="264"/>
      <c r="AE18" s="264"/>
      <c r="AF18" s="264"/>
      <c r="AG18" s="264"/>
      <c r="AH18" s="264"/>
      <c r="AI18" s="264"/>
      <c r="AJ18" s="264"/>
      <c r="AK18" s="264"/>
      <c r="AL18" s="264"/>
      <c r="AM18" s="265"/>
      <c r="AN18" s="263" t="s">
        <v>0</v>
      </c>
      <c r="AO18" s="264"/>
      <c r="AP18" s="264"/>
      <c r="AQ18" s="264"/>
      <c r="AR18" s="264"/>
      <c r="AS18" s="264"/>
      <c r="AT18" s="264"/>
      <c r="AU18" s="264"/>
      <c r="AV18" s="264"/>
      <c r="AW18" s="264"/>
      <c r="AX18" s="265"/>
      <c r="AY18" s="263" t="s">
        <v>100</v>
      </c>
      <c r="AZ18" s="264"/>
      <c r="BA18" s="264"/>
      <c r="BB18" s="264"/>
      <c r="BC18" s="264"/>
      <c r="BD18" s="264"/>
      <c r="BE18" s="264"/>
      <c r="BF18" s="264"/>
      <c r="BG18" s="264"/>
      <c r="BH18" s="264"/>
      <c r="BI18" s="265"/>
      <c r="BJ18" s="275"/>
      <c r="BK18" s="275"/>
      <c r="BL18" s="275"/>
      <c r="BM18" s="275"/>
      <c r="BN18" s="275"/>
      <c r="BO18" s="275"/>
      <c r="BP18" s="300"/>
      <c r="BQ18" s="300"/>
      <c r="BR18" s="300"/>
      <c r="BS18" s="300"/>
      <c r="BT18" s="300"/>
      <c r="BU18" s="300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</row>
    <row r="19" spans="1:94" ht="61.5" customHeight="1">
      <c r="A19" s="304"/>
      <c r="B19" s="305"/>
      <c r="C19" s="305"/>
      <c r="D19" s="305"/>
      <c r="E19" s="305"/>
      <c r="F19" s="306"/>
      <c r="G19" s="272"/>
      <c r="H19" s="273"/>
      <c r="I19" s="273"/>
      <c r="J19" s="273"/>
      <c r="K19" s="273"/>
      <c r="L19" s="273"/>
      <c r="M19" s="273"/>
      <c r="N19" s="273"/>
      <c r="O19" s="273"/>
      <c r="P19" s="273"/>
      <c r="Q19" s="274"/>
      <c r="R19" s="266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266"/>
      <c r="AD19" s="267"/>
      <c r="AE19" s="267"/>
      <c r="AF19" s="267"/>
      <c r="AG19" s="267"/>
      <c r="AH19" s="267"/>
      <c r="AI19" s="267"/>
      <c r="AJ19" s="267"/>
      <c r="AK19" s="267"/>
      <c r="AL19" s="267"/>
      <c r="AM19" s="268"/>
      <c r="AN19" s="266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8"/>
      <c r="BJ19" s="275" t="s">
        <v>196</v>
      </c>
      <c r="BK19" s="275"/>
      <c r="BL19" s="275"/>
      <c r="BM19" s="275"/>
      <c r="BN19" s="275"/>
      <c r="BO19" s="275"/>
      <c r="BP19" s="297" t="s">
        <v>197</v>
      </c>
      <c r="BQ19" s="298"/>
      <c r="BR19" s="298"/>
      <c r="BS19" s="298"/>
      <c r="BT19" s="298"/>
      <c r="BU19" s="299"/>
      <c r="BV19" s="277">
        <v>642</v>
      </c>
      <c r="BW19" s="278"/>
      <c r="BX19" s="279"/>
      <c r="BY19" s="280">
        <v>100</v>
      </c>
      <c r="BZ19" s="280"/>
      <c r="CA19" s="280"/>
      <c r="CB19" s="280"/>
      <c r="CC19" s="280"/>
      <c r="CD19" s="280"/>
      <c r="CE19" s="280">
        <v>100</v>
      </c>
      <c r="CF19" s="280"/>
      <c r="CG19" s="280"/>
      <c r="CH19" s="280"/>
      <c r="CI19" s="280"/>
      <c r="CJ19" s="280"/>
      <c r="CK19" s="280">
        <v>100</v>
      </c>
      <c r="CL19" s="280"/>
      <c r="CM19" s="280"/>
      <c r="CN19" s="280"/>
      <c r="CO19" s="280"/>
      <c r="CP19" s="280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93" t="s">
        <v>91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</row>
    <row r="22" spans="1:94" ht="12.75" customHeight="1">
      <c r="A22" s="293" t="s">
        <v>61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6">
        <v>10</v>
      </c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93" t="s">
        <v>38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82" t="s">
        <v>106</v>
      </c>
      <c r="B25" s="283"/>
      <c r="C25" s="283"/>
      <c r="D25" s="283"/>
      <c r="E25" s="283"/>
      <c r="F25" s="287"/>
      <c r="G25" s="281" t="s">
        <v>34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 t="s">
        <v>35</v>
      </c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 t="s">
        <v>39</v>
      </c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60" t="s">
        <v>92</v>
      </c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2"/>
    </row>
    <row r="26" spans="1:94" ht="10.5" customHeight="1">
      <c r="A26" s="288"/>
      <c r="B26" s="289"/>
      <c r="C26" s="289"/>
      <c r="D26" s="289"/>
      <c r="E26" s="289"/>
      <c r="F26" s="290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 t="s">
        <v>107</v>
      </c>
      <c r="BF26" s="281"/>
      <c r="BG26" s="281"/>
      <c r="BH26" s="281"/>
      <c r="BI26" s="281"/>
      <c r="BJ26" s="281"/>
      <c r="BK26" s="281" t="s">
        <v>79</v>
      </c>
      <c r="BL26" s="281"/>
      <c r="BM26" s="281"/>
      <c r="BN26" s="281"/>
      <c r="BO26" s="281"/>
      <c r="BP26" s="281"/>
      <c r="BQ26" s="281"/>
      <c r="BR26" s="281"/>
      <c r="BS26" s="281"/>
      <c r="BT26" s="281" t="s">
        <v>66</v>
      </c>
      <c r="BU26" s="281"/>
      <c r="BV26" s="281"/>
      <c r="BW26" s="281"/>
      <c r="BX26" s="281"/>
      <c r="BY26" s="282">
        <v>20</v>
      </c>
      <c r="BZ26" s="283"/>
      <c r="CA26" s="261">
        <v>23</v>
      </c>
      <c r="CB26" s="261"/>
      <c r="CC26" s="284" t="s">
        <v>62</v>
      </c>
      <c r="CD26" s="285"/>
      <c r="CE26" s="282">
        <v>20</v>
      </c>
      <c r="CF26" s="283"/>
      <c r="CG26" s="261">
        <v>24</v>
      </c>
      <c r="CH26" s="261"/>
      <c r="CI26" s="284" t="s">
        <v>62</v>
      </c>
      <c r="CJ26" s="285"/>
      <c r="CK26" s="282">
        <v>20</v>
      </c>
      <c r="CL26" s="283"/>
      <c r="CM26" s="261">
        <v>25</v>
      </c>
      <c r="CN26" s="261"/>
      <c r="CO26" s="284" t="s">
        <v>62</v>
      </c>
      <c r="CP26" s="285"/>
    </row>
    <row r="27" spans="1:94" ht="8.25" customHeight="1">
      <c r="A27" s="288"/>
      <c r="B27" s="289"/>
      <c r="C27" s="289"/>
      <c r="D27" s="289"/>
      <c r="E27" s="289"/>
      <c r="F27" s="290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94" t="s">
        <v>65</v>
      </c>
      <c r="BZ27" s="294"/>
      <c r="CA27" s="294"/>
      <c r="CB27" s="294"/>
      <c r="CC27" s="294"/>
      <c r="CD27" s="294"/>
      <c r="CE27" s="294" t="s">
        <v>63</v>
      </c>
      <c r="CF27" s="294"/>
      <c r="CG27" s="294"/>
      <c r="CH27" s="294"/>
      <c r="CI27" s="294"/>
      <c r="CJ27" s="294"/>
      <c r="CK27" s="294" t="s">
        <v>64</v>
      </c>
      <c r="CL27" s="294"/>
      <c r="CM27" s="294"/>
      <c r="CN27" s="294"/>
      <c r="CO27" s="294"/>
      <c r="CP27" s="294"/>
    </row>
    <row r="28" spans="1:94" ht="12.75" customHeight="1">
      <c r="A28" s="288"/>
      <c r="B28" s="289"/>
      <c r="C28" s="289"/>
      <c r="D28" s="289"/>
      <c r="E28" s="289"/>
      <c r="F28" s="290"/>
      <c r="G28" s="27"/>
      <c r="H28" s="261"/>
      <c r="I28" s="261"/>
      <c r="J28" s="261"/>
      <c r="K28" s="261"/>
      <c r="L28" s="261"/>
      <c r="M28" s="261"/>
      <c r="N28" s="261"/>
      <c r="O28" s="261"/>
      <c r="P28" s="28"/>
      <c r="Q28" s="27"/>
      <c r="R28" s="261"/>
      <c r="S28" s="261"/>
      <c r="T28" s="261"/>
      <c r="U28" s="261"/>
      <c r="V28" s="261"/>
      <c r="W28" s="261"/>
      <c r="X28" s="261"/>
      <c r="Y28" s="261"/>
      <c r="Z28" s="28"/>
      <c r="AA28" s="27"/>
      <c r="AB28" s="261"/>
      <c r="AC28" s="261"/>
      <c r="AD28" s="261"/>
      <c r="AE28" s="261"/>
      <c r="AF28" s="261"/>
      <c r="AG28" s="261"/>
      <c r="AH28" s="261"/>
      <c r="AI28" s="261"/>
      <c r="AJ28" s="28"/>
      <c r="AK28" s="27"/>
      <c r="AL28" s="261"/>
      <c r="AM28" s="261"/>
      <c r="AN28" s="261"/>
      <c r="AO28" s="261"/>
      <c r="AP28" s="261"/>
      <c r="AQ28" s="261"/>
      <c r="AR28" s="261"/>
      <c r="AS28" s="261"/>
      <c r="AT28" s="28"/>
      <c r="AU28" s="27"/>
      <c r="AV28" s="261"/>
      <c r="AW28" s="261"/>
      <c r="AX28" s="261"/>
      <c r="AY28" s="261"/>
      <c r="AZ28" s="261"/>
      <c r="BA28" s="261"/>
      <c r="BB28" s="261"/>
      <c r="BC28" s="261"/>
      <c r="BD28" s="28"/>
      <c r="BE28" s="281"/>
      <c r="BF28" s="281"/>
      <c r="BG28" s="281"/>
      <c r="BH28" s="281"/>
      <c r="BI28" s="281"/>
      <c r="BJ28" s="281"/>
      <c r="BK28" s="281" t="s">
        <v>108</v>
      </c>
      <c r="BL28" s="281"/>
      <c r="BM28" s="281"/>
      <c r="BN28" s="281"/>
      <c r="BO28" s="281"/>
      <c r="BP28" s="281"/>
      <c r="BQ28" s="281" t="s">
        <v>109</v>
      </c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</row>
    <row r="29" spans="1:94" ht="19.5" customHeight="1">
      <c r="A29" s="291"/>
      <c r="B29" s="286"/>
      <c r="C29" s="286"/>
      <c r="D29" s="286"/>
      <c r="E29" s="286"/>
      <c r="F29" s="292"/>
      <c r="G29" s="32"/>
      <c r="H29" s="286" t="s">
        <v>110</v>
      </c>
      <c r="I29" s="286"/>
      <c r="J29" s="286"/>
      <c r="K29" s="286"/>
      <c r="L29" s="286"/>
      <c r="M29" s="286"/>
      <c r="N29" s="286"/>
      <c r="O29" s="286"/>
      <c r="P29" s="33"/>
      <c r="Q29" s="32"/>
      <c r="R29" s="286" t="s">
        <v>110</v>
      </c>
      <c r="S29" s="286"/>
      <c r="T29" s="286"/>
      <c r="U29" s="286"/>
      <c r="V29" s="286"/>
      <c r="W29" s="286"/>
      <c r="X29" s="286"/>
      <c r="Y29" s="286"/>
      <c r="Z29" s="33"/>
      <c r="AA29" s="32"/>
      <c r="AB29" s="286" t="s">
        <v>110</v>
      </c>
      <c r="AC29" s="286"/>
      <c r="AD29" s="286"/>
      <c r="AE29" s="286"/>
      <c r="AF29" s="286"/>
      <c r="AG29" s="286"/>
      <c r="AH29" s="286"/>
      <c r="AI29" s="286"/>
      <c r="AJ29" s="33"/>
      <c r="AK29" s="32"/>
      <c r="AL29" s="286" t="s">
        <v>110</v>
      </c>
      <c r="AM29" s="286"/>
      <c r="AN29" s="286"/>
      <c r="AO29" s="286"/>
      <c r="AP29" s="286"/>
      <c r="AQ29" s="286"/>
      <c r="AR29" s="286"/>
      <c r="AS29" s="286"/>
      <c r="AT29" s="33"/>
      <c r="AU29" s="32"/>
      <c r="AV29" s="286" t="s">
        <v>110</v>
      </c>
      <c r="AW29" s="286"/>
      <c r="AX29" s="286"/>
      <c r="AY29" s="286"/>
      <c r="AZ29" s="286"/>
      <c r="BA29" s="286"/>
      <c r="BB29" s="286"/>
      <c r="BC29" s="286"/>
      <c r="BD29" s="33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</row>
    <row r="30" spans="1:94" ht="10.5" customHeight="1">
      <c r="A30" s="260">
        <v>1</v>
      </c>
      <c r="B30" s="261"/>
      <c r="C30" s="261"/>
      <c r="D30" s="261"/>
      <c r="E30" s="261"/>
      <c r="F30" s="262"/>
      <c r="G30" s="260">
        <v>2</v>
      </c>
      <c r="H30" s="261"/>
      <c r="I30" s="261"/>
      <c r="J30" s="261"/>
      <c r="K30" s="261"/>
      <c r="L30" s="261"/>
      <c r="M30" s="261"/>
      <c r="N30" s="261"/>
      <c r="O30" s="261"/>
      <c r="P30" s="262"/>
      <c r="Q30" s="260">
        <v>3</v>
      </c>
      <c r="R30" s="261"/>
      <c r="S30" s="261"/>
      <c r="T30" s="261"/>
      <c r="U30" s="261"/>
      <c r="V30" s="261"/>
      <c r="W30" s="261"/>
      <c r="X30" s="261"/>
      <c r="Y30" s="261"/>
      <c r="Z30" s="262"/>
      <c r="AA30" s="260">
        <v>4</v>
      </c>
      <c r="AB30" s="261"/>
      <c r="AC30" s="261"/>
      <c r="AD30" s="261"/>
      <c r="AE30" s="261"/>
      <c r="AF30" s="261"/>
      <c r="AG30" s="261"/>
      <c r="AH30" s="261"/>
      <c r="AI30" s="261"/>
      <c r="AJ30" s="262"/>
      <c r="AK30" s="260">
        <v>5</v>
      </c>
      <c r="AL30" s="261"/>
      <c r="AM30" s="261"/>
      <c r="AN30" s="261"/>
      <c r="AO30" s="261"/>
      <c r="AP30" s="261"/>
      <c r="AQ30" s="261"/>
      <c r="AR30" s="261"/>
      <c r="AS30" s="261"/>
      <c r="AT30" s="262"/>
      <c r="AU30" s="260">
        <v>6</v>
      </c>
      <c r="AV30" s="261"/>
      <c r="AW30" s="261"/>
      <c r="AX30" s="261"/>
      <c r="AY30" s="261"/>
      <c r="AZ30" s="261"/>
      <c r="BA30" s="261"/>
      <c r="BB30" s="261"/>
      <c r="BC30" s="261"/>
      <c r="BD30" s="262"/>
      <c r="BE30" s="281">
        <v>7</v>
      </c>
      <c r="BF30" s="281"/>
      <c r="BG30" s="281"/>
      <c r="BH30" s="281"/>
      <c r="BI30" s="281"/>
      <c r="BJ30" s="281"/>
      <c r="BK30" s="281">
        <v>8</v>
      </c>
      <c r="BL30" s="281"/>
      <c r="BM30" s="281"/>
      <c r="BN30" s="281"/>
      <c r="BO30" s="281"/>
      <c r="BP30" s="281"/>
      <c r="BQ30" s="281">
        <v>9</v>
      </c>
      <c r="BR30" s="281"/>
      <c r="BS30" s="281"/>
      <c r="BT30" s="281"/>
      <c r="BU30" s="281"/>
      <c r="BV30" s="281"/>
      <c r="BW30" s="281"/>
      <c r="BX30" s="281"/>
      <c r="BY30" s="281">
        <v>10</v>
      </c>
      <c r="BZ30" s="281"/>
      <c r="CA30" s="281"/>
      <c r="CB30" s="281"/>
      <c r="CC30" s="281"/>
      <c r="CD30" s="281"/>
      <c r="CE30" s="281">
        <v>11</v>
      </c>
      <c r="CF30" s="281"/>
      <c r="CG30" s="281"/>
      <c r="CH30" s="281"/>
      <c r="CI30" s="281"/>
      <c r="CJ30" s="281"/>
      <c r="CK30" s="281">
        <v>12</v>
      </c>
      <c r="CL30" s="281"/>
      <c r="CM30" s="281"/>
      <c r="CN30" s="281"/>
      <c r="CO30" s="281"/>
      <c r="CP30" s="281"/>
    </row>
    <row r="31" spans="1:94" ht="12.75" customHeight="1">
      <c r="A31" s="322" t="s">
        <v>213</v>
      </c>
      <c r="B31" s="323"/>
      <c r="C31" s="323"/>
      <c r="D31" s="323"/>
      <c r="E31" s="323"/>
      <c r="F31" s="323"/>
      <c r="G31" s="269" t="s">
        <v>201</v>
      </c>
      <c r="H31" s="270"/>
      <c r="I31" s="270"/>
      <c r="J31" s="270"/>
      <c r="K31" s="270"/>
      <c r="L31" s="270"/>
      <c r="M31" s="270"/>
      <c r="N31" s="270"/>
      <c r="O31" s="270"/>
      <c r="P31" s="271"/>
      <c r="Q31" s="263" t="s">
        <v>101</v>
      </c>
      <c r="R31" s="264"/>
      <c r="S31" s="264"/>
      <c r="T31" s="264"/>
      <c r="U31" s="264"/>
      <c r="V31" s="264"/>
      <c r="W31" s="264"/>
      <c r="X31" s="264"/>
      <c r="Y31" s="264"/>
      <c r="Z31" s="265"/>
      <c r="AA31" s="263" t="s">
        <v>0</v>
      </c>
      <c r="AB31" s="264"/>
      <c r="AC31" s="264"/>
      <c r="AD31" s="264"/>
      <c r="AE31" s="264"/>
      <c r="AF31" s="264"/>
      <c r="AG31" s="264"/>
      <c r="AH31" s="264"/>
      <c r="AI31" s="264"/>
      <c r="AJ31" s="265"/>
      <c r="AK31" s="263" t="s">
        <v>0</v>
      </c>
      <c r="AL31" s="264"/>
      <c r="AM31" s="264"/>
      <c r="AN31" s="264"/>
      <c r="AO31" s="264"/>
      <c r="AP31" s="264"/>
      <c r="AQ31" s="264"/>
      <c r="AR31" s="264"/>
      <c r="AS31" s="264"/>
      <c r="AT31" s="265"/>
      <c r="AU31" s="263" t="s">
        <v>102</v>
      </c>
      <c r="AV31" s="264"/>
      <c r="AW31" s="264"/>
      <c r="AX31" s="264"/>
      <c r="AY31" s="264"/>
      <c r="AZ31" s="264"/>
      <c r="BA31" s="264"/>
      <c r="BB31" s="264"/>
      <c r="BC31" s="264"/>
      <c r="BD31" s="265"/>
      <c r="BE31" s="275"/>
      <c r="BF31" s="275"/>
      <c r="BG31" s="275"/>
      <c r="BH31" s="275"/>
      <c r="BI31" s="275"/>
      <c r="BJ31" s="275"/>
      <c r="BK31" s="300"/>
      <c r="BL31" s="300"/>
      <c r="BM31" s="300"/>
      <c r="BN31" s="300"/>
      <c r="BO31" s="300"/>
      <c r="BP31" s="300"/>
      <c r="BQ31" s="275"/>
      <c r="BR31" s="275"/>
      <c r="BS31" s="275"/>
      <c r="BT31" s="276"/>
      <c r="BU31" s="276"/>
      <c r="BV31" s="276"/>
      <c r="BW31" s="276"/>
      <c r="BX31" s="276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</row>
    <row r="32" spans="1:94" ht="60.75" customHeight="1">
      <c r="A32" s="324"/>
      <c r="B32" s="325"/>
      <c r="C32" s="325"/>
      <c r="D32" s="325"/>
      <c r="E32" s="325"/>
      <c r="F32" s="325"/>
      <c r="G32" s="272"/>
      <c r="H32" s="273"/>
      <c r="I32" s="273"/>
      <c r="J32" s="273"/>
      <c r="K32" s="273"/>
      <c r="L32" s="273"/>
      <c r="M32" s="273"/>
      <c r="N32" s="273"/>
      <c r="O32" s="273"/>
      <c r="P32" s="274"/>
      <c r="Q32" s="266"/>
      <c r="R32" s="267"/>
      <c r="S32" s="267"/>
      <c r="T32" s="267"/>
      <c r="U32" s="267"/>
      <c r="V32" s="267"/>
      <c r="W32" s="267"/>
      <c r="X32" s="267"/>
      <c r="Y32" s="267"/>
      <c r="Z32" s="268"/>
      <c r="AA32" s="266"/>
      <c r="AB32" s="267"/>
      <c r="AC32" s="267"/>
      <c r="AD32" s="267"/>
      <c r="AE32" s="267"/>
      <c r="AF32" s="267"/>
      <c r="AG32" s="267"/>
      <c r="AH32" s="267"/>
      <c r="AI32" s="267"/>
      <c r="AJ32" s="268"/>
      <c r="AK32" s="266"/>
      <c r="AL32" s="267"/>
      <c r="AM32" s="267"/>
      <c r="AN32" s="267"/>
      <c r="AO32" s="267"/>
      <c r="AP32" s="267"/>
      <c r="AQ32" s="267"/>
      <c r="AR32" s="267"/>
      <c r="AS32" s="267"/>
      <c r="AT32" s="268"/>
      <c r="AU32" s="266"/>
      <c r="AV32" s="267"/>
      <c r="AW32" s="267"/>
      <c r="AX32" s="267"/>
      <c r="AY32" s="267"/>
      <c r="AZ32" s="267"/>
      <c r="BA32" s="267"/>
      <c r="BB32" s="267"/>
      <c r="BC32" s="267"/>
      <c r="BD32" s="268"/>
      <c r="BE32" s="275" t="s">
        <v>198</v>
      </c>
      <c r="BF32" s="275"/>
      <c r="BG32" s="275"/>
      <c r="BH32" s="275"/>
      <c r="BI32" s="275"/>
      <c r="BJ32" s="275"/>
      <c r="BK32" s="326" t="s">
        <v>199</v>
      </c>
      <c r="BL32" s="327"/>
      <c r="BM32" s="327"/>
      <c r="BN32" s="327"/>
      <c r="BO32" s="327"/>
      <c r="BP32" s="328"/>
      <c r="BQ32" s="277">
        <v>744</v>
      </c>
      <c r="BR32" s="278"/>
      <c r="BS32" s="279"/>
      <c r="BT32" s="276"/>
      <c r="BU32" s="276"/>
      <c r="BV32" s="276"/>
      <c r="BW32" s="276"/>
      <c r="BX32" s="276"/>
      <c r="BY32" s="280">
        <v>17</v>
      </c>
      <c r="BZ32" s="280"/>
      <c r="CA32" s="280"/>
      <c r="CB32" s="280"/>
      <c r="CC32" s="280"/>
      <c r="CD32" s="280"/>
      <c r="CE32" s="280">
        <v>18</v>
      </c>
      <c r="CF32" s="280"/>
      <c r="CG32" s="280"/>
      <c r="CH32" s="280"/>
      <c r="CI32" s="280"/>
      <c r="CJ32" s="280"/>
      <c r="CK32" s="280">
        <v>19</v>
      </c>
      <c r="CL32" s="280"/>
      <c r="CM32" s="280"/>
      <c r="CN32" s="280"/>
      <c r="CO32" s="280"/>
      <c r="CP32" s="280"/>
    </row>
    <row r="34" spans="1:94" ht="12.75" customHeight="1">
      <c r="A34" s="198" t="s">
        <v>93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  <c r="CD34" s="198"/>
      <c r="CE34" s="198"/>
      <c r="CF34" s="198"/>
      <c r="CG34" s="198"/>
      <c r="CH34" s="198"/>
      <c r="CI34" s="198"/>
      <c r="CJ34" s="198"/>
      <c r="CK34" s="198"/>
      <c r="CL34" s="198"/>
      <c r="CM34" s="198"/>
      <c r="CN34" s="198"/>
      <c r="CO34" s="198"/>
      <c r="CP34" s="198"/>
    </row>
    <row r="35" spans="1:41" ht="12.75" customHeight="1">
      <c r="A35" s="198" t="s">
        <v>61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295">
        <v>10</v>
      </c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5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  <c r="AN35" s="295"/>
      <c r="AO35" s="295"/>
    </row>
  </sheetData>
  <sheetProtection/>
  <mergeCells count="145">
    <mergeCell ref="A8:BT8"/>
    <mergeCell ref="BU5:CG8"/>
    <mergeCell ref="A25:F29"/>
    <mergeCell ref="A30:F30"/>
    <mergeCell ref="A31:F32"/>
    <mergeCell ref="BK28:BP29"/>
    <mergeCell ref="BK26:BS27"/>
    <mergeCell ref="BE25:BX25"/>
    <mergeCell ref="BK30:BP30"/>
    <mergeCell ref="BK32:BP32"/>
    <mergeCell ref="BK31:BP31"/>
    <mergeCell ref="BT26:BX29"/>
    <mergeCell ref="A1:CP1"/>
    <mergeCell ref="AS3:BD3"/>
    <mergeCell ref="A3:AR3"/>
    <mergeCell ref="A5:AA5"/>
    <mergeCell ref="AH5:BT5"/>
    <mergeCell ref="CH5:CP8"/>
    <mergeCell ref="A6:BT6"/>
    <mergeCell ref="A7:AF7"/>
    <mergeCell ref="CK27:CP29"/>
    <mergeCell ref="CK26:CL26"/>
    <mergeCell ref="CK13:CL13"/>
    <mergeCell ref="CG13:CH13"/>
    <mergeCell ref="A17:F17"/>
    <mergeCell ref="A18:F19"/>
    <mergeCell ref="CE27:CJ29"/>
    <mergeCell ref="BE26:BJ29"/>
    <mergeCell ref="H29:O29"/>
    <mergeCell ref="CE26:CF26"/>
    <mergeCell ref="BY25:CP25"/>
    <mergeCell ref="A10:AN10"/>
    <mergeCell ref="A11:AI11"/>
    <mergeCell ref="BP15:BU16"/>
    <mergeCell ref="BP17:BU17"/>
    <mergeCell ref="BP18:BU18"/>
    <mergeCell ref="CK18:CP18"/>
    <mergeCell ref="CM13:CN13"/>
    <mergeCell ref="CE18:CJ18"/>
    <mergeCell ref="BJ18:BO18"/>
    <mergeCell ref="A35:Q35"/>
    <mergeCell ref="R35:AO35"/>
    <mergeCell ref="A22:Q22"/>
    <mergeCell ref="R22:AO22"/>
    <mergeCell ref="BY27:CD29"/>
    <mergeCell ref="BV19:BX19"/>
    <mergeCell ref="BY30:CD30"/>
    <mergeCell ref="BY31:CD31"/>
    <mergeCell ref="BP19:BU19"/>
    <mergeCell ref="BJ19:BO19"/>
    <mergeCell ref="BV18:BX18"/>
    <mergeCell ref="A34:CP34"/>
    <mergeCell ref="BY26:BZ26"/>
    <mergeCell ref="CA26:CB26"/>
    <mergeCell ref="CC26:CD26"/>
    <mergeCell ref="BY19:CD19"/>
    <mergeCell ref="A21:CP21"/>
    <mergeCell ref="G18:Q19"/>
    <mergeCell ref="R18:AB19"/>
    <mergeCell ref="BY18:CD18"/>
    <mergeCell ref="CK19:CP19"/>
    <mergeCell ref="CE19:CJ19"/>
    <mergeCell ref="BY12:CP12"/>
    <mergeCell ref="CK14:CP16"/>
    <mergeCell ref="CK17:CP17"/>
    <mergeCell ref="BY14:CD16"/>
    <mergeCell ref="BY17:CD17"/>
    <mergeCell ref="CE14:CJ16"/>
    <mergeCell ref="CE17:CJ17"/>
    <mergeCell ref="CI13:CJ13"/>
    <mergeCell ref="CA13:CB13"/>
    <mergeCell ref="CC13:CD13"/>
    <mergeCell ref="AZ16:BH16"/>
    <mergeCell ref="BV17:BX17"/>
    <mergeCell ref="BJ13:BO16"/>
    <mergeCell ref="G12:AM14"/>
    <mergeCell ref="AY17:BI17"/>
    <mergeCell ref="BJ17:BO17"/>
    <mergeCell ref="BP13:BX14"/>
    <mergeCell ref="AC17:AM17"/>
    <mergeCell ref="G17:Q17"/>
    <mergeCell ref="BJ12:BX12"/>
    <mergeCell ref="S15:AA15"/>
    <mergeCell ref="AD15:AL15"/>
    <mergeCell ref="AO15:AW15"/>
    <mergeCell ref="AZ15:BH15"/>
    <mergeCell ref="BV15:BX16"/>
    <mergeCell ref="AN12:BI14"/>
    <mergeCell ref="S16:AA16"/>
    <mergeCell ref="AD16:AL16"/>
    <mergeCell ref="AO16:AW16"/>
    <mergeCell ref="R28:Y28"/>
    <mergeCell ref="R29:Y29"/>
    <mergeCell ref="AB28:AI28"/>
    <mergeCell ref="AB29:AI29"/>
    <mergeCell ref="AC18:AM19"/>
    <mergeCell ref="AN17:AX17"/>
    <mergeCell ref="A12:F16"/>
    <mergeCell ref="H15:P15"/>
    <mergeCell ref="R17:AB17"/>
    <mergeCell ref="H16:P16"/>
    <mergeCell ref="A24:AE24"/>
    <mergeCell ref="BQ31:BS31"/>
    <mergeCell ref="BE30:BJ30"/>
    <mergeCell ref="BQ30:BS30"/>
    <mergeCell ref="AN18:AX19"/>
    <mergeCell ref="AY18:BI19"/>
    <mergeCell ref="CE31:CJ31"/>
    <mergeCell ref="CE30:CJ30"/>
    <mergeCell ref="AU30:BD30"/>
    <mergeCell ref="G25:AJ27"/>
    <mergeCell ref="AL28:AS28"/>
    <mergeCell ref="AL29:AS29"/>
    <mergeCell ref="AV28:BC28"/>
    <mergeCell ref="H28:O28"/>
    <mergeCell ref="AV29:BC29"/>
    <mergeCell ref="AK25:BD27"/>
    <mergeCell ref="CK30:CP30"/>
    <mergeCell ref="BY13:BZ13"/>
    <mergeCell ref="BQ28:BS29"/>
    <mergeCell ref="CG26:CH26"/>
    <mergeCell ref="CI26:CJ26"/>
    <mergeCell ref="CE13:CF13"/>
    <mergeCell ref="BT30:BX30"/>
    <mergeCell ref="CO26:CP26"/>
    <mergeCell ref="CO13:CP13"/>
    <mergeCell ref="CM26:CN26"/>
    <mergeCell ref="CK31:CP31"/>
    <mergeCell ref="BT31:BX31"/>
    <mergeCell ref="AU31:BD32"/>
    <mergeCell ref="BE32:BJ32"/>
    <mergeCell ref="BQ32:BS32"/>
    <mergeCell ref="BY32:CD32"/>
    <mergeCell ref="CE32:CJ32"/>
    <mergeCell ref="CK32:CP32"/>
    <mergeCell ref="BT32:BX32"/>
    <mergeCell ref="BE31:BJ31"/>
    <mergeCell ref="AA30:AJ30"/>
    <mergeCell ref="AA31:AJ32"/>
    <mergeCell ref="AK31:AT32"/>
    <mergeCell ref="G30:P30"/>
    <mergeCell ref="Q30:Z30"/>
    <mergeCell ref="G31:P32"/>
    <mergeCell ref="Q31:Z32"/>
    <mergeCell ref="AK30:AT30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view="pageBreakPreview" zoomScale="98" zoomScaleSheetLayoutView="98" zoomScalePageLayoutView="0" workbookViewId="0" topLeftCell="A1">
      <selection activeCell="BL20" sqref="BL20"/>
    </sheetView>
  </sheetViews>
  <sheetFormatPr defaultColWidth="1.421875" defaultRowHeight="12.75" customHeight="1"/>
  <cols>
    <col min="1" max="16" width="1.421875" style="22" customWidth="1"/>
    <col min="17" max="17" width="6.140625" style="22" customWidth="1"/>
    <col min="18" max="60" width="1.421875" style="22" customWidth="1"/>
    <col min="61" max="61" width="3.140625" style="22" customWidth="1"/>
    <col min="62" max="16384" width="1.421875" style="22" customWidth="1"/>
  </cols>
  <sheetData>
    <row r="1" spans="1:94" ht="15" customHeight="1">
      <c r="A1" s="307" t="s">
        <v>104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8">
        <v>2</v>
      </c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93" t="s">
        <v>90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5"/>
      <c r="AC5" s="25"/>
      <c r="AD5" s="25"/>
      <c r="AE5" s="25"/>
      <c r="AF5" s="25"/>
      <c r="AG5" s="25"/>
      <c r="AH5" s="308" t="s">
        <v>103</v>
      </c>
      <c r="AI5" s="308"/>
      <c r="AJ5" s="308"/>
      <c r="AK5" s="308"/>
      <c r="AL5" s="308"/>
      <c r="AM5" s="308"/>
      <c r="AN5" s="308"/>
      <c r="AO5" s="308"/>
      <c r="AP5" s="308"/>
      <c r="AQ5" s="308"/>
      <c r="AR5" s="308"/>
      <c r="AS5" s="308"/>
      <c r="AT5" s="308"/>
      <c r="AU5" s="308"/>
      <c r="AV5" s="308"/>
      <c r="AW5" s="308"/>
      <c r="AX5" s="308"/>
      <c r="AY5" s="308"/>
      <c r="AZ5" s="308"/>
      <c r="BA5" s="308"/>
      <c r="BB5" s="308"/>
      <c r="BC5" s="308"/>
      <c r="BD5" s="308"/>
      <c r="BE5" s="308"/>
      <c r="BF5" s="308"/>
      <c r="BG5" s="308"/>
      <c r="BH5" s="308"/>
      <c r="BI5" s="308"/>
      <c r="BJ5" s="308"/>
      <c r="BK5" s="308"/>
      <c r="BL5" s="308"/>
      <c r="BM5" s="308"/>
      <c r="BN5" s="308"/>
      <c r="BO5" s="308"/>
      <c r="BP5" s="308"/>
      <c r="BQ5" s="308"/>
      <c r="BR5" s="308"/>
      <c r="BS5" s="308"/>
      <c r="BT5" s="308"/>
      <c r="BU5" s="320" t="s">
        <v>73</v>
      </c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1"/>
      <c r="CH5" s="310"/>
      <c r="CI5" s="311"/>
      <c r="CJ5" s="311"/>
      <c r="CK5" s="311"/>
      <c r="CL5" s="311"/>
      <c r="CM5" s="311"/>
      <c r="CN5" s="311"/>
      <c r="CO5" s="311"/>
      <c r="CP5" s="312"/>
    </row>
    <row r="6" spans="1:94" ht="12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  <c r="K6" s="308"/>
      <c r="L6" s="308"/>
      <c r="M6" s="308"/>
      <c r="N6" s="308"/>
      <c r="O6" s="308"/>
      <c r="P6" s="308"/>
      <c r="Q6" s="308"/>
      <c r="R6" s="308"/>
      <c r="S6" s="308"/>
      <c r="T6" s="308"/>
      <c r="U6" s="308"/>
      <c r="V6" s="308"/>
      <c r="W6" s="308"/>
      <c r="X6" s="308"/>
      <c r="Y6" s="308"/>
      <c r="Z6" s="308"/>
      <c r="AA6" s="308"/>
      <c r="AB6" s="308"/>
      <c r="AC6" s="308"/>
      <c r="AD6" s="308"/>
      <c r="AE6" s="308"/>
      <c r="AF6" s="308"/>
      <c r="AG6" s="308"/>
      <c r="AH6" s="308"/>
      <c r="AI6" s="308"/>
      <c r="AJ6" s="308"/>
      <c r="AK6" s="308"/>
      <c r="AL6" s="308"/>
      <c r="AM6" s="308"/>
      <c r="AN6" s="308"/>
      <c r="AO6" s="308"/>
      <c r="AP6" s="308"/>
      <c r="AQ6" s="308"/>
      <c r="AR6" s="308"/>
      <c r="AS6" s="308"/>
      <c r="AT6" s="308"/>
      <c r="AU6" s="308"/>
      <c r="AV6" s="308"/>
      <c r="AW6" s="308"/>
      <c r="AX6" s="308"/>
      <c r="AY6" s="308"/>
      <c r="AZ6" s="308"/>
      <c r="BA6" s="308"/>
      <c r="BB6" s="308"/>
      <c r="BC6" s="308"/>
      <c r="BD6" s="308"/>
      <c r="BE6" s="308"/>
      <c r="BF6" s="308"/>
      <c r="BG6" s="308"/>
      <c r="BH6" s="308"/>
      <c r="BI6" s="308"/>
      <c r="BJ6" s="308"/>
      <c r="BK6" s="308"/>
      <c r="BL6" s="308"/>
      <c r="BM6" s="308"/>
      <c r="BN6" s="308"/>
      <c r="BO6" s="308"/>
      <c r="BP6" s="308"/>
      <c r="BQ6" s="308"/>
      <c r="BR6" s="308"/>
      <c r="BS6" s="308"/>
      <c r="BT6" s="308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1"/>
      <c r="CH6" s="313"/>
      <c r="CI6" s="314"/>
      <c r="CJ6" s="314"/>
      <c r="CK6" s="314"/>
      <c r="CL6" s="314"/>
      <c r="CM6" s="314"/>
      <c r="CN6" s="314"/>
      <c r="CO6" s="314"/>
      <c r="CP6" s="315"/>
    </row>
    <row r="7" spans="1:94" ht="12.75" customHeight="1">
      <c r="A7" s="293" t="s">
        <v>32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1"/>
      <c r="CH7" s="313"/>
      <c r="CI7" s="314"/>
      <c r="CJ7" s="314"/>
      <c r="CK7" s="314"/>
      <c r="CL7" s="314"/>
      <c r="CM7" s="314"/>
      <c r="CN7" s="314"/>
      <c r="CO7" s="314"/>
      <c r="CP7" s="315"/>
    </row>
    <row r="8" spans="1:94" ht="12.75" customHeight="1" thickBot="1">
      <c r="A8" s="319" t="s">
        <v>98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1"/>
      <c r="CH8" s="316"/>
      <c r="CI8" s="317"/>
      <c r="CJ8" s="317"/>
      <c r="CK8" s="317"/>
      <c r="CL8" s="317"/>
      <c r="CM8" s="317"/>
      <c r="CN8" s="317"/>
      <c r="CO8" s="317"/>
      <c r="CP8" s="318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93" t="s">
        <v>33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93" t="s">
        <v>105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82" t="s">
        <v>106</v>
      </c>
      <c r="B12" s="283"/>
      <c r="C12" s="283"/>
      <c r="D12" s="283"/>
      <c r="E12" s="283"/>
      <c r="F12" s="287"/>
      <c r="G12" s="282" t="s">
        <v>34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7"/>
      <c r="AN12" s="282" t="s">
        <v>35</v>
      </c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7"/>
      <c r="BJ12" s="281" t="s">
        <v>36</v>
      </c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60" t="s">
        <v>37</v>
      </c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2"/>
      <c r="CQ12" s="8"/>
      <c r="CR12" s="8"/>
      <c r="CS12" s="8"/>
      <c r="CT12" s="8"/>
    </row>
    <row r="13" spans="1:97" ht="10.5" customHeight="1">
      <c r="A13" s="288"/>
      <c r="B13" s="289"/>
      <c r="C13" s="289"/>
      <c r="D13" s="289"/>
      <c r="E13" s="289"/>
      <c r="F13" s="290"/>
      <c r="G13" s="288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90"/>
      <c r="AN13" s="288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0"/>
      <c r="BJ13" s="281" t="s">
        <v>107</v>
      </c>
      <c r="BK13" s="281"/>
      <c r="BL13" s="281"/>
      <c r="BM13" s="281"/>
      <c r="BN13" s="281"/>
      <c r="BO13" s="281"/>
      <c r="BP13" s="281" t="s">
        <v>79</v>
      </c>
      <c r="BQ13" s="281"/>
      <c r="BR13" s="281"/>
      <c r="BS13" s="281"/>
      <c r="BT13" s="281"/>
      <c r="BU13" s="281"/>
      <c r="BV13" s="281"/>
      <c r="BW13" s="281"/>
      <c r="BX13" s="281"/>
      <c r="BY13" s="282">
        <v>20</v>
      </c>
      <c r="BZ13" s="283"/>
      <c r="CA13" s="261">
        <v>23</v>
      </c>
      <c r="CB13" s="261"/>
      <c r="CC13" s="284" t="s">
        <v>62</v>
      </c>
      <c r="CD13" s="285"/>
      <c r="CE13" s="282">
        <v>20</v>
      </c>
      <c r="CF13" s="283"/>
      <c r="CG13" s="261">
        <v>24</v>
      </c>
      <c r="CH13" s="261"/>
      <c r="CI13" s="284" t="s">
        <v>62</v>
      </c>
      <c r="CJ13" s="285"/>
      <c r="CK13" s="282">
        <v>20</v>
      </c>
      <c r="CL13" s="283"/>
      <c r="CM13" s="261">
        <v>25</v>
      </c>
      <c r="CN13" s="261"/>
      <c r="CO13" s="284" t="s">
        <v>62</v>
      </c>
      <c r="CP13" s="285"/>
      <c r="CQ13" s="8"/>
      <c r="CR13" s="8"/>
      <c r="CS13" s="8"/>
    </row>
    <row r="14" spans="1:97" ht="8.25" customHeight="1">
      <c r="A14" s="288"/>
      <c r="B14" s="289"/>
      <c r="C14" s="289"/>
      <c r="D14" s="289"/>
      <c r="E14" s="289"/>
      <c r="F14" s="290"/>
      <c r="G14" s="291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92"/>
      <c r="AN14" s="291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92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94" t="s">
        <v>65</v>
      </c>
      <c r="BZ14" s="294"/>
      <c r="CA14" s="294"/>
      <c r="CB14" s="294"/>
      <c r="CC14" s="294"/>
      <c r="CD14" s="294"/>
      <c r="CE14" s="294" t="s">
        <v>63</v>
      </c>
      <c r="CF14" s="294"/>
      <c r="CG14" s="294"/>
      <c r="CH14" s="294"/>
      <c r="CI14" s="294"/>
      <c r="CJ14" s="294"/>
      <c r="CK14" s="294" t="s">
        <v>64</v>
      </c>
      <c r="CL14" s="294"/>
      <c r="CM14" s="294"/>
      <c r="CN14" s="294"/>
      <c r="CO14" s="294"/>
      <c r="CP14" s="294"/>
      <c r="CQ14" s="8"/>
      <c r="CR14" s="8"/>
      <c r="CS14" s="8"/>
    </row>
    <row r="15" spans="1:97" ht="11.25" customHeight="1">
      <c r="A15" s="288"/>
      <c r="B15" s="289"/>
      <c r="C15" s="289"/>
      <c r="D15" s="289"/>
      <c r="E15" s="289"/>
      <c r="F15" s="290"/>
      <c r="G15" s="27"/>
      <c r="H15" s="261"/>
      <c r="I15" s="261"/>
      <c r="J15" s="261"/>
      <c r="K15" s="261"/>
      <c r="L15" s="261"/>
      <c r="M15" s="261"/>
      <c r="N15" s="261"/>
      <c r="O15" s="261"/>
      <c r="P15" s="261"/>
      <c r="Q15" s="28"/>
      <c r="R15" s="27"/>
      <c r="S15" s="261"/>
      <c r="T15" s="261"/>
      <c r="U15" s="261"/>
      <c r="V15" s="261"/>
      <c r="W15" s="261"/>
      <c r="X15" s="261"/>
      <c r="Y15" s="261"/>
      <c r="Z15" s="261"/>
      <c r="AA15" s="261"/>
      <c r="AB15" s="28"/>
      <c r="AC15" s="27"/>
      <c r="AD15" s="261"/>
      <c r="AE15" s="261"/>
      <c r="AF15" s="261"/>
      <c r="AG15" s="261"/>
      <c r="AH15" s="261"/>
      <c r="AI15" s="261"/>
      <c r="AJ15" s="261"/>
      <c r="AK15" s="261"/>
      <c r="AL15" s="261"/>
      <c r="AM15" s="28"/>
      <c r="AN15" s="29"/>
      <c r="AO15" s="286"/>
      <c r="AP15" s="286"/>
      <c r="AQ15" s="286"/>
      <c r="AR15" s="286"/>
      <c r="AS15" s="286"/>
      <c r="AT15" s="286"/>
      <c r="AU15" s="286"/>
      <c r="AV15" s="286"/>
      <c r="AW15" s="286"/>
      <c r="AX15" s="30"/>
      <c r="AY15" s="31"/>
      <c r="AZ15" s="286"/>
      <c r="BA15" s="286"/>
      <c r="BB15" s="286"/>
      <c r="BC15" s="286"/>
      <c r="BD15" s="286"/>
      <c r="BE15" s="286"/>
      <c r="BF15" s="286"/>
      <c r="BG15" s="286"/>
      <c r="BH15" s="286"/>
      <c r="BI15" s="31"/>
      <c r="BJ15" s="281"/>
      <c r="BK15" s="281"/>
      <c r="BL15" s="281"/>
      <c r="BM15" s="281"/>
      <c r="BN15" s="281"/>
      <c r="BO15" s="281"/>
      <c r="BP15" s="281" t="s">
        <v>108</v>
      </c>
      <c r="BQ15" s="281"/>
      <c r="BR15" s="281"/>
      <c r="BS15" s="281"/>
      <c r="BT15" s="281"/>
      <c r="BU15" s="281"/>
      <c r="BV15" s="281" t="s">
        <v>109</v>
      </c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8"/>
      <c r="CR15" s="8"/>
      <c r="CS15" s="8"/>
    </row>
    <row r="16" spans="1:97" ht="18.75" customHeight="1">
      <c r="A16" s="291"/>
      <c r="B16" s="286"/>
      <c r="C16" s="286"/>
      <c r="D16" s="286"/>
      <c r="E16" s="286"/>
      <c r="F16" s="292"/>
      <c r="G16" s="32"/>
      <c r="H16" s="261" t="s">
        <v>110</v>
      </c>
      <c r="I16" s="261"/>
      <c r="J16" s="261"/>
      <c r="K16" s="261"/>
      <c r="L16" s="261"/>
      <c r="M16" s="261"/>
      <c r="N16" s="261"/>
      <c r="O16" s="261"/>
      <c r="P16" s="261"/>
      <c r="Q16" s="33"/>
      <c r="R16" s="32"/>
      <c r="S16" s="261" t="s">
        <v>110</v>
      </c>
      <c r="T16" s="261"/>
      <c r="U16" s="261"/>
      <c r="V16" s="261"/>
      <c r="W16" s="261"/>
      <c r="X16" s="261"/>
      <c r="Y16" s="261"/>
      <c r="Z16" s="261"/>
      <c r="AA16" s="261"/>
      <c r="AB16" s="33"/>
      <c r="AC16" s="32"/>
      <c r="AD16" s="261" t="s">
        <v>110</v>
      </c>
      <c r="AE16" s="261"/>
      <c r="AF16" s="261"/>
      <c r="AG16" s="261"/>
      <c r="AH16" s="261"/>
      <c r="AI16" s="261"/>
      <c r="AJ16" s="261"/>
      <c r="AK16" s="261"/>
      <c r="AL16" s="261"/>
      <c r="AM16" s="33"/>
      <c r="AN16" s="32"/>
      <c r="AO16" s="261" t="s">
        <v>110</v>
      </c>
      <c r="AP16" s="261"/>
      <c r="AQ16" s="261"/>
      <c r="AR16" s="261"/>
      <c r="AS16" s="261"/>
      <c r="AT16" s="261"/>
      <c r="AU16" s="261"/>
      <c r="AV16" s="261"/>
      <c r="AW16" s="261"/>
      <c r="AX16" s="33"/>
      <c r="AY16" s="31"/>
      <c r="AZ16" s="261" t="s">
        <v>110</v>
      </c>
      <c r="BA16" s="261"/>
      <c r="BB16" s="261"/>
      <c r="BC16" s="261"/>
      <c r="BD16" s="261"/>
      <c r="BE16" s="261"/>
      <c r="BF16" s="261"/>
      <c r="BG16" s="261"/>
      <c r="BH16" s="261"/>
      <c r="BI16" s="3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8"/>
      <c r="CR16" s="8"/>
      <c r="CS16" s="8"/>
    </row>
    <row r="17" spans="1:94" ht="10.5" customHeight="1">
      <c r="A17" s="260">
        <v>1</v>
      </c>
      <c r="B17" s="261"/>
      <c r="C17" s="261"/>
      <c r="D17" s="261"/>
      <c r="E17" s="261"/>
      <c r="F17" s="262"/>
      <c r="G17" s="281">
        <v>2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>
        <v>3</v>
      </c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>
        <v>4</v>
      </c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>
        <v>5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>
        <v>6</v>
      </c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>
        <v>7</v>
      </c>
      <c r="BK17" s="281"/>
      <c r="BL17" s="281"/>
      <c r="BM17" s="281"/>
      <c r="BN17" s="281"/>
      <c r="BO17" s="281"/>
      <c r="BP17" s="281">
        <v>8</v>
      </c>
      <c r="BQ17" s="281"/>
      <c r="BR17" s="281"/>
      <c r="BS17" s="281"/>
      <c r="BT17" s="281"/>
      <c r="BU17" s="281"/>
      <c r="BV17" s="281">
        <v>9</v>
      </c>
      <c r="BW17" s="281"/>
      <c r="BX17" s="281"/>
      <c r="BY17" s="281">
        <v>10</v>
      </c>
      <c r="BZ17" s="281"/>
      <c r="CA17" s="281"/>
      <c r="CB17" s="281"/>
      <c r="CC17" s="281"/>
      <c r="CD17" s="281"/>
      <c r="CE17" s="281">
        <v>11</v>
      </c>
      <c r="CF17" s="281"/>
      <c r="CG17" s="281"/>
      <c r="CH17" s="281"/>
      <c r="CI17" s="281"/>
      <c r="CJ17" s="281"/>
      <c r="CK17" s="281">
        <v>12</v>
      </c>
      <c r="CL17" s="281"/>
      <c r="CM17" s="281"/>
      <c r="CN17" s="281"/>
      <c r="CO17" s="281"/>
      <c r="CP17" s="281"/>
    </row>
    <row r="18" spans="1:94" ht="37.5" customHeight="1">
      <c r="A18" s="322" t="s">
        <v>212</v>
      </c>
      <c r="B18" s="323"/>
      <c r="C18" s="323"/>
      <c r="D18" s="323"/>
      <c r="E18" s="323"/>
      <c r="F18" s="333"/>
      <c r="G18" s="269" t="s">
        <v>111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1"/>
      <c r="R18" s="263" t="s">
        <v>99</v>
      </c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63" t="s">
        <v>0</v>
      </c>
      <c r="AD18" s="264"/>
      <c r="AE18" s="264"/>
      <c r="AF18" s="264"/>
      <c r="AG18" s="264"/>
      <c r="AH18" s="264"/>
      <c r="AI18" s="264"/>
      <c r="AJ18" s="264"/>
      <c r="AK18" s="264"/>
      <c r="AL18" s="264"/>
      <c r="AM18" s="265"/>
      <c r="AN18" s="263" t="s">
        <v>0</v>
      </c>
      <c r="AO18" s="264"/>
      <c r="AP18" s="264"/>
      <c r="AQ18" s="264"/>
      <c r="AR18" s="264"/>
      <c r="AS18" s="264"/>
      <c r="AT18" s="264"/>
      <c r="AU18" s="264"/>
      <c r="AV18" s="264"/>
      <c r="AW18" s="264"/>
      <c r="AX18" s="265"/>
      <c r="AY18" s="263" t="s">
        <v>112</v>
      </c>
      <c r="AZ18" s="264"/>
      <c r="BA18" s="264"/>
      <c r="BB18" s="264"/>
      <c r="BC18" s="264"/>
      <c r="BD18" s="264"/>
      <c r="BE18" s="264"/>
      <c r="BF18" s="264"/>
      <c r="BG18" s="264"/>
      <c r="BH18" s="264"/>
      <c r="BI18" s="265"/>
      <c r="BJ18" s="275" t="s">
        <v>114</v>
      </c>
      <c r="BK18" s="275"/>
      <c r="BL18" s="275"/>
      <c r="BM18" s="275"/>
      <c r="BN18" s="275"/>
      <c r="BO18" s="275"/>
      <c r="BP18" s="326" t="s">
        <v>197</v>
      </c>
      <c r="BQ18" s="327"/>
      <c r="BR18" s="327"/>
      <c r="BS18" s="327"/>
      <c r="BT18" s="327"/>
      <c r="BU18" s="328"/>
      <c r="BV18" s="277">
        <v>792</v>
      </c>
      <c r="BW18" s="278"/>
      <c r="BX18" s="279"/>
      <c r="BY18" s="280">
        <v>100</v>
      </c>
      <c r="BZ18" s="280"/>
      <c r="CA18" s="280"/>
      <c r="CB18" s="280"/>
      <c r="CC18" s="280"/>
      <c r="CD18" s="280"/>
      <c r="CE18" s="280">
        <v>100</v>
      </c>
      <c r="CF18" s="280"/>
      <c r="CG18" s="280"/>
      <c r="CH18" s="280"/>
      <c r="CI18" s="280"/>
      <c r="CJ18" s="280"/>
      <c r="CK18" s="280">
        <v>100</v>
      </c>
      <c r="CL18" s="280"/>
      <c r="CM18" s="280"/>
      <c r="CN18" s="280"/>
      <c r="CO18" s="280"/>
      <c r="CP18" s="280"/>
    </row>
    <row r="19" spans="1:94" ht="38.25" customHeight="1">
      <c r="A19" s="324"/>
      <c r="B19" s="325"/>
      <c r="C19" s="325"/>
      <c r="D19" s="325"/>
      <c r="E19" s="325"/>
      <c r="F19" s="334"/>
      <c r="G19" s="272"/>
      <c r="H19" s="273"/>
      <c r="I19" s="273"/>
      <c r="J19" s="273"/>
      <c r="K19" s="273"/>
      <c r="L19" s="273"/>
      <c r="M19" s="273"/>
      <c r="N19" s="273"/>
      <c r="O19" s="273"/>
      <c r="P19" s="273"/>
      <c r="Q19" s="274"/>
      <c r="R19" s="266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266"/>
      <c r="AD19" s="267"/>
      <c r="AE19" s="267"/>
      <c r="AF19" s="267"/>
      <c r="AG19" s="267"/>
      <c r="AH19" s="267"/>
      <c r="AI19" s="267"/>
      <c r="AJ19" s="267"/>
      <c r="AK19" s="267"/>
      <c r="AL19" s="267"/>
      <c r="AM19" s="268"/>
      <c r="AN19" s="266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8"/>
      <c r="BJ19" s="275" t="s">
        <v>113</v>
      </c>
      <c r="BK19" s="275"/>
      <c r="BL19" s="275"/>
      <c r="BM19" s="275"/>
      <c r="BN19" s="275"/>
      <c r="BO19" s="275"/>
      <c r="BP19" s="331" t="s">
        <v>197</v>
      </c>
      <c r="BQ19" s="331"/>
      <c r="BR19" s="331"/>
      <c r="BS19" s="331"/>
      <c r="BT19" s="331"/>
      <c r="BU19" s="331"/>
      <c r="BV19" s="280">
        <v>642</v>
      </c>
      <c r="BW19" s="280"/>
      <c r="BX19" s="280"/>
      <c r="BY19" s="280">
        <v>100</v>
      </c>
      <c r="BZ19" s="280"/>
      <c r="CA19" s="280"/>
      <c r="CB19" s="280"/>
      <c r="CC19" s="280"/>
      <c r="CD19" s="280"/>
      <c r="CE19" s="280">
        <v>100</v>
      </c>
      <c r="CF19" s="280"/>
      <c r="CG19" s="280"/>
      <c r="CH19" s="280"/>
      <c r="CI19" s="280"/>
      <c r="CJ19" s="280"/>
      <c r="CK19" s="280">
        <v>100</v>
      </c>
      <c r="CL19" s="280"/>
      <c r="CM19" s="280"/>
      <c r="CN19" s="280"/>
      <c r="CO19" s="280"/>
      <c r="CP19" s="280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93" t="s">
        <v>91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</row>
    <row r="22" spans="1:94" ht="12.75" customHeight="1">
      <c r="A22" s="293" t="s">
        <v>61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6">
        <v>10</v>
      </c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93" t="s">
        <v>38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82" t="s">
        <v>106</v>
      </c>
      <c r="B25" s="283"/>
      <c r="C25" s="283"/>
      <c r="D25" s="283"/>
      <c r="E25" s="283"/>
      <c r="F25" s="287"/>
      <c r="G25" s="281" t="s">
        <v>34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 t="s">
        <v>35</v>
      </c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 t="s">
        <v>39</v>
      </c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60" t="s">
        <v>92</v>
      </c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2"/>
    </row>
    <row r="26" spans="1:94" ht="10.5" customHeight="1">
      <c r="A26" s="288"/>
      <c r="B26" s="289"/>
      <c r="C26" s="289"/>
      <c r="D26" s="289"/>
      <c r="E26" s="289"/>
      <c r="F26" s="290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 t="s">
        <v>107</v>
      </c>
      <c r="BF26" s="281"/>
      <c r="BG26" s="281"/>
      <c r="BH26" s="281"/>
      <c r="BI26" s="281"/>
      <c r="BJ26" s="281"/>
      <c r="BK26" s="281" t="s">
        <v>79</v>
      </c>
      <c r="BL26" s="281"/>
      <c r="BM26" s="281"/>
      <c r="BN26" s="281"/>
      <c r="BO26" s="281"/>
      <c r="BP26" s="281"/>
      <c r="BQ26" s="281"/>
      <c r="BR26" s="281"/>
      <c r="BS26" s="281"/>
      <c r="BT26" s="281" t="s">
        <v>66</v>
      </c>
      <c r="BU26" s="281"/>
      <c r="BV26" s="281"/>
      <c r="BW26" s="281"/>
      <c r="BX26" s="281"/>
      <c r="BY26" s="282">
        <v>20</v>
      </c>
      <c r="BZ26" s="283"/>
      <c r="CA26" s="261">
        <v>23</v>
      </c>
      <c r="CB26" s="261"/>
      <c r="CC26" s="284" t="s">
        <v>62</v>
      </c>
      <c r="CD26" s="285"/>
      <c r="CE26" s="282">
        <v>20</v>
      </c>
      <c r="CF26" s="283"/>
      <c r="CG26" s="261">
        <v>24</v>
      </c>
      <c r="CH26" s="261"/>
      <c r="CI26" s="284" t="s">
        <v>62</v>
      </c>
      <c r="CJ26" s="285"/>
      <c r="CK26" s="282">
        <v>20</v>
      </c>
      <c r="CL26" s="283"/>
      <c r="CM26" s="261">
        <v>25</v>
      </c>
      <c r="CN26" s="261"/>
      <c r="CO26" s="284" t="s">
        <v>62</v>
      </c>
      <c r="CP26" s="285"/>
    </row>
    <row r="27" spans="1:94" ht="8.25" customHeight="1">
      <c r="A27" s="288"/>
      <c r="B27" s="289"/>
      <c r="C27" s="289"/>
      <c r="D27" s="289"/>
      <c r="E27" s="289"/>
      <c r="F27" s="290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94" t="s">
        <v>65</v>
      </c>
      <c r="BZ27" s="294"/>
      <c r="CA27" s="294"/>
      <c r="CB27" s="294"/>
      <c r="CC27" s="294"/>
      <c r="CD27" s="294"/>
      <c r="CE27" s="294" t="s">
        <v>63</v>
      </c>
      <c r="CF27" s="294"/>
      <c r="CG27" s="294"/>
      <c r="CH27" s="294"/>
      <c r="CI27" s="294"/>
      <c r="CJ27" s="294"/>
      <c r="CK27" s="294" t="s">
        <v>64</v>
      </c>
      <c r="CL27" s="294"/>
      <c r="CM27" s="294"/>
      <c r="CN27" s="294"/>
      <c r="CO27" s="294"/>
      <c r="CP27" s="294"/>
    </row>
    <row r="28" spans="1:94" ht="12.75" customHeight="1">
      <c r="A28" s="288"/>
      <c r="B28" s="289"/>
      <c r="C28" s="289"/>
      <c r="D28" s="289"/>
      <c r="E28" s="289"/>
      <c r="F28" s="290"/>
      <c r="G28" s="27"/>
      <c r="H28" s="261"/>
      <c r="I28" s="261"/>
      <c r="J28" s="261"/>
      <c r="K28" s="261"/>
      <c r="L28" s="261"/>
      <c r="M28" s="261"/>
      <c r="N28" s="261"/>
      <c r="O28" s="261"/>
      <c r="P28" s="28"/>
      <c r="Q28" s="27"/>
      <c r="R28" s="261"/>
      <c r="S28" s="261"/>
      <c r="T28" s="261"/>
      <c r="U28" s="261"/>
      <c r="V28" s="261"/>
      <c r="W28" s="261"/>
      <c r="X28" s="261"/>
      <c r="Y28" s="261"/>
      <c r="Z28" s="28"/>
      <c r="AA28" s="27"/>
      <c r="AB28" s="261"/>
      <c r="AC28" s="261"/>
      <c r="AD28" s="261"/>
      <c r="AE28" s="261"/>
      <c r="AF28" s="261"/>
      <c r="AG28" s="261"/>
      <c r="AH28" s="261"/>
      <c r="AI28" s="261"/>
      <c r="AJ28" s="28"/>
      <c r="AK28" s="27"/>
      <c r="AL28" s="261"/>
      <c r="AM28" s="261"/>
      <c r="AN28" s="261"/>
      <c r="AO28" s="261"/>
      <c r="AP28" s="261"/>
      <c r="AQ28" s="261"/>
      <c r="AR28" s="261"/>
      <c r="AS28" s="261"/>
      <c r="AT28" s="28"/>
      <c r="AU28" s="27"/>
      <c r="AV28" s="261"/>
      <c r="AW28" s="261"/>
      <c r="AX28" s="261"/>
      <c r="AY28" s="261"/>
      <c r="AZ28" s="261"/>
      <c r="BA28" s="261"/>
      <c r="BB28" s="261"/>
      <c r="BC28" s="261"/>
      <c r="BD28" s="28"/>
      <c r="BE28" s="281"/>
      <c r="BF28" s="281"/>
      <c r="BG28" s="281"/>
      <c r="BH28" s="281"/>
      <c r="BI28" s="281"/>
      <c r="BJ28" s="281"/>
      <c r="BK28" s="281" t="s">
        <v>108</v>
      </c>
      <c r="BL28" s="281"/>
      <c r="BM28" s="281"/>
      <c r="BN28" s="281"/>
      <c r="BO28" s="281"/>
      <c r="BP28" s="281"/>
      <c r="BQ28" s="281" t="s">
        <v>109</v>
      </c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</row>
    <row r="29" spans="1:94" ht="19.5" customHeight="1">
      <c r="A29" s="291"/>
      <c r="B29" s="286"/>
      <c r="C29" s="286"/>
      <c r="D29" s="286"/>
      <c r="E29" s="286"/>
      <c r="F29" s="292"/>
      <c r="G29" s="32"/>
      <c r="H29" s="286" t="s">
        <v>110</v>
      </c>
      <c r="I29" s="286"/>
      <c r="J29" s="286"/>
      <c r="K29" s="286"/>
      <c r="L29" s="286"/>
      <c r="M29" s="286"/>
      <c r="N29" s="286"/>
      <c r="O29" s="286"/>
      <c r="P29" s="33"/>
      <c r="Q29" s="32"/>
      <c r="R29" s="286" t="s">
        <v>110</v>
      </c>
      <c r="S29" s="286"/>
      <c r="T29" s="286"/>
      <c r="U29" s="286"/>
      <c r="V29" s="286"/>
      <c r="W29" s="286"/>
      <c r="X29" s="286"/>
      <c r="Y29" s="286"/>
      <c r="Z29" s="33"/>
      <c r="AA29" s="32"/>
      <c r="AB29" s="286" t="s">
        <v>110</v>
      </c>
      <c r="AC29" s="286"/>
      <c r="AD29" s="286"/>
      <c r="AE29" s="286"/>
      <c r="AF29" s="286"/>
      <c r="AG29" s="286"/>
      <c r="AH29" s="286"/>
      <c r="AI29" s="286"/>
      <c r="AJ29" s="33"/>
      <c r="AK29" s="32"/>
      <c r="AL29" s="286" t="s">
        <v>110</v>
      </c>
      <c r="AM29" s="286"/>
      <c r="AN29" s="286"/>
      <c r="AO29" s="286"/>
      <c r="AP29" s="286"/>
      <c r="AQ29" s="286"/>
      <c r="AR29" s="286"/>
      <c r="AS29" s="286"/>
      <c r="AT29" s="33"/>
      <c r="AU29" s="32"/>
      <c r="AV29" s="286" t="s">
        <v>110</v>
      </c>
      <c r="AW29" s="286"/>
      <c r="AX29" s="286"/>
      <c r="AY29" s="286"/>
      <c r="AZ29" s="286"/>
      <c r="BA29" s="286"/>
      <c r="BB29" s="286"/>
      <c r="BC29" s="286"/>
      <c r="BD29" s="33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</row>
    <row r="30" spans="1:94" ht="10.5" customHeight="1">
      <c r="A30" s="260">
        <v>1</v>
      </c>
      <c r="B30" s="261"/>
      <c r="C30" s="261"/>
      <c r="D30" s="261"/>
      <c r="E30" s="261"/>
      <c r="F30" s="262"/>
      <c r="G30" s="260">
        <v>2</v>
      </c>
      <c r="H30" s="261"/>
      <c r="I30" s="261"/>
      <c r="J30" s="261"/>
      <c r="K30" s="261"/>
      <c r="L30" s="261"/>
      <c r="M30" s="261"/>
      <c r="N30" s="261"/>
      <c r="O30" s="261"/>
      <c r="P30" s="262"/>
      <c r="Q30" s="260">
        <v>3</v>
      </c>
      <c r="R30" s="261"/>
      <c r="S30" s="261"/>
      <c r="T30" s="261"/>
      <c r="U30" s="261"/>
      <c r="V30" s="261"/>
      <c r="W30" s="261"/>
      <c r="X30" s="261"/>
      <c r="Y30" s="261"/>
      <c r="Z30" s="262"/>
      <c r="AA30" s="260">
        <v>4</v>
      </c>
      <c r="AB30" s="261"/>
      <c r="AC30" s="261"/>
      <c r="AD30" s="261"/>
      <c r="AE30" s="261"/>
      <c r="AF30" s="261"/>
      <c r="AG30" s="261"/>
      <c r="AH30" s="261"/>
      <c r="AI30" s="261"/>
      <c r="AJ30" s="262"/>
      <c r="AK30" s="260">
        <v>5</v>
      </c>
      <c r="AL30" s="261"/>
      <c r="AM30" s="261"/>
      <c r="AN30" s="261"/>
      <c r="AO30" s="261"/>
      <c r="AP30" s="261"/>
      <c r="AQ30" s="261"/>
      <c r="AR30" s="261"/>
      <c r="AS30" s="261"/>
      <c r="AT30" s="262"/>
      <c r="AU30" s="260">
        <v>6</v>
      </c>
      <c r="AV30" s="261"/>
      <c r="AW30" s="261"/>
      <c r="AX30" s="261"/>
      <c r="AY30" s="261"/>
      <c r="AZ30" s="261"/>
      <c r="BA30" s="261"/>
      <c r="BB30" s="261"/>
      <c r="BC30" s="261"/>
      <c r="BD30" s="262"/>
      <c r="BE30" s="281">
        <v>7</v>
      </c>
      <c r="BF30" s="281"/>
      <c r="BG30" s="281"/>
      <c r="BH30" s="281"/>
      <c r="BI30" s="281"/>
      <c r="BJ30" s="281"/>
      <c r="BK30" s="281">
        <v>8</v>
      </c>
      <c r="BL30" s="281"/>
      <c r="BM30" s="281"/>
      <c r="BN30" s="281"/>
      <c r="BO30" s="281"/>
      <c r="BP30" s="281"/>
      <c r="BQ30" s="281">
        <v>9</v>
      </c>
      <c r="BR30" s="281"/>
      <c r="BS30" s="281"/>
      <c r="BT30" s="281"/>
      <c r="BU30" s="281"/>
      <c r="BV30" s="281"/>
      <c r="BW30" s="281"/>
      <c r="BX30" s="281"/>
      <c r="BY30" s="281">
        <v>10</v>
      </c>
      <c r="BZ30" s="281"/>
      <c r="CA30" s="281"/>
      <c r="CB30" s="281"/>
      <c r="CC30" s="281"/>
      <c r="CD30" s="281"/>
      <c r="CE30" s="281">
        <v>11</v>
      </c>
      <c r="CF30" s="281"/>
      <c r="CG30" s="281"/>
      <c r="CH30" s="281"/>
      <c r="CI30" s="281"/>
      <c r="CJ30" s="281"/>
      <c r="CK30" s="281">
        <v>12</v>
      </c>
      <c r="CL30" s="281"/>
      <c r="CM30" s="281"/>
      <c r="CN30" s="281"/>
      <c r="CO30" s="281"/>
      <c r="CP30" s="281"/>
    </row>
    <row r="31" spans="1:94" ht="39" customHeight="1">
      <c r="A31" s="322" t="s">
        <v>212</v>
      </c>
      <c r="B31" s="323"/>
      <c r="C31" s="323"/>
      <c r="D31" s="323"/>
      <c r="E31" s="323"/>
      <c r="F31" s="323"/>
      <c r="G31" s="269" t="s">
        <v>111</v>
      </c>
      <c r="H31" s="270"/>
      <c r="I31" s="270"/>
      <c r="J31" s="270"/>
      <c r="K31" s="270"/>
      <c r="L31" s="270"/>
      <c r="M31" s="270"/>
      <c r="N31" s="270"/>
      <c r="O31" s="270"/>
      <c r="P31" s="271"/>
      <c r="Q31" s="263" t="s">
        <v>99</v>
      </c>
      <c r="R31" s="264"/>
      <c r="S31" s="264"/>
      <c r="T31" s="264"/>
      <c r="U31" s="264"/>
      <c r="V31" s="264"/>
      <c r="W31" s="264"/>
      <c r="X31" s="264"/>
      <c r="Y31" s="264"/>
      <c r="Z31" s="265"/>
      <c r="AA31" s="263" t="s">
        <v>0</v>
      </c>
      <c r="AB31" s="264"/>
      <c r="AC31" s="264"/>
      <c r="AD31" s="264"/>
      <c r="AE31" s="264"/>
      <c r="AF31" s="264"/>
      <c r="AG31" s="264"/>
      <c r="AH31" s="264"/>
      <c r="AI31" s="264"/>
      <c r="AJ31" s="265"/>
      <c r="AK31" s="263" t="s">
        <v>0</v>
      </c>
      <c r="AL31" s="264"/>
      <c r="AM31" s="264"/>
      <c r="AN31" s="264"/>
      <c r="AO31" s="264"/>
      <c r="AP31" s="264"/>
      <c r="AQ31" s="264"/>
      <c r="AR31" s="264"/>
      <c r="AS31" s="264"/>
      <c r="AT31" s="265"/>
      <c r="AU31" s="263" t="s">
        <v>112</v>
      </c>
      <c r="AV31" s="264"/>
      <c r="AW31" s="264"/>
      <c r="AX31" s="264"/>
      <c r="AY31" s="264"/>
      <c r="AZ31" s="264"/>
      <c r="BA31" s="264"/>
      <c r="BB31" s="264"/>
      <c r="BC31" s="264"/>
      <c r="BD31" s="265"/>
      <c r="BE31" s="275" t="s">
        <v>116</v>
      </c>
      <c r="BF31" s="275"/>
      <c r="BG31" s="275"/>
      <c r="BH31" s="275"/>
      <c r="BI31" s="275"/>
      <c r="BJ31" s="275"/>
      <c r="BK31" s="326" t="s">
        <v>129</v>
      </c>
      <c r="BL31" s="327"/>
      <c r="BM31" s="327"/>
      <c r="BN31" s="327"/>
      <c r="BO31" s="327"/>
      <c r="BP31" s="328"/>
      <c r="BQ31" s="277">
        <v>792</v>
      </c>
      <c r="BR31" s="278"/>
      <c r="BS31" s="279"/>
      <c r="BT31" s="329"/>
      <c r="BU31" s="329"/>
      <c r="BV31" s="329"/>
      <c r="BW31" s="329"/>
      <c r="BX31" s="329"/>
      <c r="BY31" s="330">
        <v>22690</v>
      </c>
      <c r="BZ31" s="330"/>
      <c r="CA31" s="330"/>
      <c r="CB31" s="330"/>
      <c r="CC31" s="330"/>
      <c r="CD31" s="330"/>
      <c r="CE31" s="330">
        <v>23802</v>
      </c>
      <c r="CF31" s="330"/>
      <c r="CG31" s="330"/>
      <c r="CH31" s="330"/>
      <c r="CI31" s="330"/>
      <c r="CJ31" s="330"/>
      <c r="CK31" s="330">
        <v>25000</v>
      </c>
      <c r="CL31" s="330"/>
      <c r="CM31" s="330"/>
      <c r="CN31" s="330"/>
      <c r="CO31" s="330"/>
      <c r="CP31" s="330"/>
    </row>
    <row r="32" spans="1:94" ht="33.75" customHeight="1">
      <c r="A32" s="324"/>
      <c r="B32" s="325"/>
      <c r="C32" s="325"/>
      <c r="D32" s="325"/>
      <c r="E32" s="325"/>
      <c r="F32" s="325"/>
      <c r="G32" s="272"/>
      <c r="H32" s="273"/>
      <c r="I32" s="273"/>
      <c r="J32" s="273"/>
      <c r="K32" s="273"/>
      <c r="L32" s="273"/>
      <c r="M32" s="273"/>
      <c r="N32" s="273"/>
      <c r="O32" s="273"/>
      <c r="P32" s="274"/>
      <c r="Q32" s="266"/>
      <c r="R32" s="267"/>
      <c r="S32" s="267"/>
      <c r="T32" s="267"/>
      <c r="U32" s="267"/>
      <c r="V32" s="267"/>
      <c r="W32" s="267"/>
      <c r="X32" s="267"/>
      <c r="Y32" s="267"/>
      <c r="Z32" s="268"/>
      <c r="AA32" s="266"/>
      <c r="AB32" s="267"/>
      <c r="AC32" s="267"/>
      <c r="AD32" s="267"/>
      <c r="AE32" s="267"/>
      <c r="AF32" s="267"/>
      <c r="AG32" s="267"/>
      <c r="AH32" s="267"/>
      <c r="AI32" s="267"/>
      <c r="AJ32" s="268"/>
      <c r="AK32" s="266"/>
      <c r="AL32" s="267"/>
      <c r="AM32" s="267"/>
      <c r="AN32" s="267"/>
      <c r="AO32" s="267"/>
      <c r="AP32" s="267"/>
      <c r="AQ32" s="267"/>
      <c r="AR32" s="267"/>
      <c r="AS32" s="267"/>
      <c r="AT32" s="268"/>
      <c r="AU32" s="266"/>
      <c r="AV32" s="267"/>
      <c r="AW32" s="267"/>
      <c r="AX32" s="267"/>
      <c r="AY32" s="267"/>
      <c r="AZ32" s="267"/>
      <c r="BA32" s="267"/>
      <c r="BB32" s="267"/>
      <c r="BC32" s="267"/>
      <c r="BD32" s="268"/>
      <c r="BE32" s="275" t="s">
        <v>115</v>
      </c>
      <c r="BF32" s="275"/>
      <c r="BG32" s="275"/>
      <c r="BH32" s="275"/>
      <c r="BI32" s="275"/>
      <c r="BJ32" s="275"/>
      <c r="BK32" s="331" t="s">
        <v>122</v>
      </c>
      <c r="BL32" s="331"/>
      <c r="BM32" s="331"/>
      <c r="BN32" s="331"/>
      <c r="BO32" s="331"/>
      <c r="BP32" s="331"/>
      <c r="BQ32" s="280">
        <v>642</v>
      </c>
      <c r="BR32" s="280"/>
      <c r="BS32" s="280"/>
      <c r="BT32" s="329"/>
      <c r="BU32" s="329"/>
      <c r="BV32" s="329"/>
      <c r="BW32" s="329"/>
      <c r="BX32" s="329"/>
      <c r="BY32" s="332">
        <v>445</v>
      </c>
      <c r="BZ32" s="332"/>
      <c r="CA32" s="332"/>
      <c r="CB32" s="332"/>
      <c r="CC32" s="332"/>
      <c r="CD32" s="332"/>
      <c r="CE32" s="332">
        <v>461</v>
      </c>
      <c r="CF32" s="332"/>
      <c r="CG32" s="332"/>
      <c r="CH32" s="332"/>
      <c r="CI32" s="332"/>
      <c r="CJ32" s="332"/>
      <c r="CK32" s="332">
        <v>477</v>
      </c>
      <c r="CL32" s="332"/>
      <c r="CM32" s="332"/>
      <c r="CN32" s="332"/>
      <c r="CO32" s="332"/>
      <c r="CP32" s="332"/>
    </row>
    <row r="33" spans="1:94" ht="12.75" customHeight="1" hidden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ht="12.75" customHeight="1">
      <c r="A34" s="293" t="s">
        <v>93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</row>
    <row r="35" spans="1:94" ht="12.75" customHeight="1">
      <c r="A35" s="293" t="s">
        <v>61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6">
        <v>10</v>
      </c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</row>
  </sheetData>
  <sheetProtection/>
  <mergeCells count="145">
    <mergeCell ref="A1:CP1"/>
    <mergeCell ref="A3:AR3"/>
    <mergeCell ref="AS3:BD3"/>
    <mergeCell ref="A5:AA5"/>
    <mergeCell ref="AH5:BT5"/>
    <mergeCell ref="BU5:CG8"/>
    <mergeCell ref="CH5:CP8"/>
    <mergeCell ref="A6:BT6"/>
    <mergeCell ref="A7:AF7"/>
    <mergeCell ref="A8:BT8"/>
    <mergeCell ref="A10:AN10"/>
    <mergeCell ref="A11:AI11"/>
    <mergeCell ref="A12:F16"/>
    <mergeCell ref="G12:AM14"/>
    <mergeCell ref="AN12:BI14"/>
    <mergeCell ref="BJ12:BX12"/>
    <mergeCell ref="BP15:BU16"/>
    <mergeCell ref="BV15:BX16"/>
    <mergeCell ref="H16:P16"/>
    <mergeCell ref="S16:AA16"/>
    <mergeCell ref="BY12:CP12"/>
    <mergeCell ref="BJ13:BO16"/>
    <mergeCell ref="BP13:BX14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BY14:CD16"/>
    <mergeCell ref="CE14:CJ16"/>
    <mergeCell ref="CK14:CP16"/>
    <mergeCell ref="H15:P15"/>
    <mergeCell ref="S15:AA15"/>
    <mergeCell ref="AD15:AL15"/>
    <mergeCell ref="AO15:AW15"/>
    <mergeCell ref="AZ15:BH15"/>
    <mergeCell ref="AD16:AL16"/>
    <mergeCell ref="AO16:AW16"/>
    <mergeCell ref="AZ16:BH16"/>
    <mergeCell ref="A17:F17"/>
    <mergeCell ref="G17:Q17"/>
    <mergeCell ref="R17:AB17"/>
    <mergeCell ref="AC17:AM17"/>
    <mergeCell ref="AN17:AX17"/>
    <mergeCell ref="AY17:BI17"/>
    <mergeCell ref="BJ17:BO17"/>
    <mergeCell ref="BP17:BU17"/>
    <mergeCell ref="BV17:BX17"/>
    <mergeCell ref="BY17:CD17"/>
    <mergeCell ref="CE17:CJ17"/>
    <mergeCell ref="CK17:CP17"/>
    <mergeCell ref="A18:F19"/>
    <mergeCell ref="G18:Q19"/>
    <mergeCell ref="R18:AB19"/>
    <mergeCell ref="AC18:AM19"/>
    <mergeCell ref="AN18:AX19"/>
    <mergeCell ref="AY18:BI19"/>
    <mergeCell ref="BJ18:BO18"/>
    <mergeCell ref="BP18:BU18"/>
    <mergeCell ref="BV18:BX18"/>
    <mergeCell ref="BY18:CD18"/>
    <mergeCell ref="CE18:CJ18"/>
    <mergeCell ref="CK18:CP18"/>
    <mergeCell ref="BJ19:BO19"/>
    <mergeCell ref="BP19:BU19"/>
    <mergeCell ref="BV19:BX19"/>
    <mergeCell ref="BY19:CD19"/>
    <mergeCell ref="CE19:CJ19"/>
    <mergeCell ref="CK19:CP19"/>
    <mergeCell ref="A21:CP21"/>
    <mergeCell ref="A22:Q22"/>
    <mergeCell ref="R22:AO22"/>
    <mergeCell ref="A24:AE24"/>
    <mergeCell ref="A25:F29"/>
    <mergeCell ref="G25:AJ27"/>
    <mergeCell ref="AK25:BD27"/>
    <mergeCell ref="BE25:BX25"/>
    <mergeCell ref="BY25:CP25"/>
    <mergeCell ref="BE26:BJ29"/>
    <mergeCell ref="CI26:CJ26"/>
    <mergeCell ref="CK26:CL26"/>
    <mergeCell ref="CM26:CN26"/>
    <mergeCell ref="CO26:CP26"/>
    <mergeCell ref="BY27:CD29"/>
    <mergeCell ref="CE27:CJ29"/>
    <mergeCell ref="CK27:CP29"/>
    <mergeCell ref="BY26:BZ26"/>
    <mergeCell ref="CA26:CB26"/>
    <mergeCell ref="CC26:CD26"/>
    <mergeCell ref="BK28:BP29"/>
    <mergeCell ref="H29:O29"/>
    <mergeCell ref="R29:Y29"/>
    <mergeCell ref="AB29:AI29"/>
    <mergeCell ref="AL29:AS29"/>
    <mergeCell ref="CG26:CH26"/>
    <mergeCell ref="BK26:BS27"/>
    <mergeCell ref="BT26:BX29"/>
    <mergeCell ref="CE26:CF26"/>
    <mergeCell ref="BQ28:BS29"/>
    <mergeCell ref="AU30:BD30"/>
    <mergeCell ref="H28:O28"/>
    <mergeCell ref="R28:Y28"/>
    <mergeCell ref="AB28:AI28"/>
    <mergeCell ref="AL28:AS28"/>
    <mergeCell ref="AV28:BC28"/>
    <mergeCell ref="BQ32:BS32"/>
    <mergeCell ref="BT30:BX30"/>
    <mergeCell ref="BY30:CD30"/>
    <mergeCell ref="CE30:CJ30"/>
    <mergeCell ref="AV29:BC29"/>
    <mergeCell ref="A30:F30"/>
    <mergeCell ref="G30:P30"/>
    <mergeCell ref="Q30:Z30"/>
    <mergeCell ref="AA30:AJ30"/>
    <mergeCell ref="AK30:AT30"/>
    <mergeCell ref="BE31:BJ31"/>
    <mergeCell ref="BK31:BP31"/>
    <mergeCell ref="BQ31:BS31"/>
    <mergeCell ref="BE30:BJ30"/>
    <mergeCell ref="BK30:BP30"/>
    <mergeCell ref="BQ30:BS30"/>
    <mergeCell ref="BY32:CD32"/>
    <mergeCell ref="CE32:CJ32"/>
    <mergeCell ref="CK30:CP30"/>
    <mergeCell ref="A31:F32"/>
    <mergeCell ref="G31:P32"/>
    <mergeCell ref="Q31:Z32"/>
    <mergeCell ref="AA31:AJ32"/>
    <mergeCell ref="AK31:AT32"/>
    <mergeCell ref="CK32:CP32"/>
    <mergeCell ref="AU31:BD32"/>
    <mergeCell ref="A34:CP34"/>
    <mergeCell ref="A35:Q35"/>
    <mergeCell ref="R35:AO35"/>
    <mergeCell ref="BT31:BX31"/>
    <mergeCell ref="BY31:CD31"/>
    <mergeCell ref="CE31:CJ31"/>
    <mergeCell ref="CK31:CP31"/>
    <mergeCell ref="BE32:BJ32"/>
    <mergeCell ref="BK32:BP32"/>
    <mergeCell ref="BT32:BX32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6"/>
  <sheetViews>
    <sheetView view="pageBreakPreview" zoomScale="93" zoomScaleSheetLayoutView="93" zoomScalePageLayoutView="0" workbookViewId="0" topLeftCell="A1">
      <selection activeCell="CK32" sqref="CK32:CP32"/>
    </sheetView>
  </sheetViews>
  <sheetFormatPr defaultColWidth="1.421875" defaultRowHeight="12.75" customHeight="1"/>
  <cols>
    <col min="1" max="15" width="1.421875" style="22" customWidth="1"/>
    <col min="16" max="16" width="8.57421875" style="22" customWidth="1"/>
    <col min="17" max="17" width="11.7109375" style="22" customWidth="1"/>
    <col min="18" max="16384" width="1.421875" style="22" customWidth="1"/>
  </cols>
  <sheetData>
    <row r="1" spans="1:94" ht="15" customHeight="1">
      <c r="A1" s="307" t="s">
        <v>104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8">
        <v>3</v>
      </c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12.75" customHeight="1">
      <c r="A5" s="293" t="s">
        <v>90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335" t="s">
        <v>118</v>
      </c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20" t="s">
        <v>73</v>
      </c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1"/>
      <c r="CH5" s="310"/>
      <c r="CI5" s="311"/>
      <c r="CJ5" s="311"/>
      <c r="CK5" s="311"/>
      <c r="CL5" s="311"/>
      <c r="CM5" s="311"/>
      <c r="CN5" s="311"/>
      <c r="CO5" s="311"/>
      <c r="CP5" s="312"/>
    </row>
    <row r="6" spans="1:94" ht="15.75" customHeight="1">
      <c r="A6" s="339" t="s">
        <v>117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1"/>
      <c r="CH6" s="313"/>
      <c r="CI6" s="314"/>
      <c r="CJ6" s="314"/>
      <c r="CK6" s="314"/>
      <c r="CL6" s="314"/>
      <c r="CM6" s="314"/>
      <c r="CN6" s="314"/>
      <c r="CO6" s="314"/>
      <c r="CP6" s="315"/>
    </row>
    <row r="7" spans="1:94" ht="12.75" customHeight="1">
      <c r="A7" s="293" t="s">
        <v>32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1"/>
      <c r="CH7" s="313"/>
      <c r="CI7" s="314"/>
      <c r="CJ7" s="314"/>
      <c r="CK7" s="314"/>
      <c r="CL7" s="314"/>
      <c r="CM7" s="314"/>
      <c r="CN7" s="314"/>
      <c r="CO7" s="314"/>
      <c r="CP7" s="315"/>
    </row>
    <row r="8" spans="1:94" ht="12.75" customHeight="1" thickBot="1">
      <c r="A8" s="319" t="s">
        <v>98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1"/>
      <c r="CH8" s="316"/>
      <c r="CI8" s="317"/>
      <c r="CJ8" s="317"/>
      <c r="CK8" s="317"/>
      <c r="CL8" s="317"/>
      <c r="CM8" s="317"/>
      <c r="CN8" s="317"/>
      <c r="CO8" s="317"/>
      <c r="CP8" s="318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93" t="s">
        <v>33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93" t="s">
        <v>105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8" ht="9.75" customHeight="1">
      <c r="A12" s="282" t="s">
        <v>106</v>
      </c>
      <c r="B12" s="283"/>
      <c r="C12" s="283"/>
      <c r="D12" s="283"/>
      <c r="E12" s="283"/>
      <c r="F12" s="287"/>
      <c r="G12" s="282" t="s">
        <v>34</v>
      </c>
      <c r="H12" s="283"/>
      <c r="I12" s="283"/>
      <c r="J12" s="283"/>
      <c r="K12" s="283"/>
      <c r="L12" s="283"/>
      <c r="M12" s="283"/>
      <c r="N12" s="283"/>
      <c r="O12" s="283"/>
      <c r="P12" s="283"/>
      <c r="Q12" s="283"/>
      <c r="R12" s="283"/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3"/>
      <c r="AF12" s="283"/>
      <c r="AG12" s="283"/>
      <c r="AH12" s="283"/>
      <c r="AI12" s="283"/>
      <c r="AJ12" s="283"/>
      <c r="AK12" s="283"/>
      <c r="AL12" s="283"/>
      <c r="AM12" s="287"/>
      <c r="AN12" s="282" t="s">
        <v>35</v>
      </c>
      <c r="AO12" s="283"/>
      <c r="AP12" s="283"/>
      <c r="AQ12" s="283"/>
      <c r="AR12" s="283"/>
      <c r="AS12" s="283"/>
      <c r="AT12" s="283"/>
      <c r="AU12" s="283"/>
      <c r="AV12" s="283"/>
      <c r="AW12" s="283"/>
      <c r="AX12" s="283"/>
      <c r="AY12" s="283"/>
      <c r="AZ12" s="283"/>
      <c r="BA12" s="283"/>
      <c r="BB12" s="283"/>
      <c r="BC12" s="283"/>
      <c r="BD12" s="283"/>
      <c r="BE12" s="283"/>
      <c r="BF12" s="283"/>
      <c r="BG12" s="283"/>
      <c r="BH12" s="283"/>
      <c r="BI12" s="287"/>
      <c r="BJ12" s="281" t="s">
        <v>36</v>
      </c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60" t="s">
        <v>37</v>
      </c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2"/>
      <c r="CQ12" s="8"/>
      <c r="CR12" s="8"/>
      <c r="CS12" s="8"/>
      <c r="CT12" s="8"/>
    </row>
    <row r="13" spans="1:97" ht="10.5" customHeight="1">
      <c r="A13" s="288"/>
      <c r="B13" s="289"/>
      <c r="C13" s="289"/>
      <c r="D13" s="289"/>
      <c r="E13" s="289"/>
      <c r="F13" s="290"/>
      <c r="G13" s="288"/>
      <c r="H13" s="289"/>
      <c r="I13" s="289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89"/>
      <c r="AB13" s="289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90"/>
      <c r="AN13" s="288"/>
      <c r="AO13" s="289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89"/>
      <c r="BB13" s="289"/>
      <c r="BC13" s="289"/>
      <c r="BD13" s="289"/>
      <c r="BE13" s="289"/>
      <c r="BF13" s="289"/>
      <c r="BG13" s="289"/>
      <c r="BH13" s="289"/>
      <c r="BI13" s="290"/>
      <c r="BJ13" s="281" t="s">
        <v>107</v>
      </c>
      <c r="BK13" s="281"/>
      <c r="BL13" s="281"/>
      <c r="BM13" s="281"/>
      <c r="BN13" s="281"/>
      <c r="BO13" s="281"/>
      <c r="BP13" s="281" t="s">
        <v>79</v>
      </c>
      <c r="BQ13" s="281"/>
      <c r="BR13" s="281"/>
      <c r="BS13" s="281"/>
      <c r="BT13" s="281"/>
      <c r="BU13" s="281"/>
      <c r="BV13" s="281"/>
      <c r="BW13" s="281"/>
      <c r="BX13" s="281"/>
      <c r="BY13" s="282">
        <v>20</v>
      </c>
      <c r="BZ13" s="283"/>
      <c r="CA13" s="261">
        <v>23</v>
      </c>
      <c r="CB13" s="261"/>
      <c r="CC13" s="284" t="s">
        <v>62</v>
      </c>
      <c r="CD13" s="285"/>
      <c r="CE13" s="282">
        <v>20</v>
      </c>
      <c r="CF13" s="283"/>
      <c r="CG13" s="261">
        <v>24</v>
      </c>
      <c r="CH13" s="261"/>
      <c r="CI13" s="284" t="s">
        <v>62</v>
      </c>
      <c r="CJ13" s="285"/>
      <c r="CK13" s="282">
        <v>20</v>
      </c>
      <c r="CL13" s="283"/>
      <c r="CM13" s="261">
        <v>25</v>
      </c>
      <c r="CN13" s="261"/>
      <c r="CO13" s="284" t="s">
        <v>62</v>
      </c>
      <c r="CP13" s="285"/>
      <c r="CQ13" s="8"/>
      <c r="CR13" s="8"/>
      <c r="CS13" s="8"/>
    </row>
    <row r="14" spans="1:97" ht="8.25" customHeight="1">
      <c r="A14" s="288"/>
      <c r="B14" s="289"/>
      <c r="C14" s="289"/>
      <c r="D14" s="289"/>
      <c r="E14" s="289"/>
      <c r="F14" s="290"/>
      <c r="G14" s="291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92"/>
      <c r="AN14" s="291"/>
      <c r="AO14" s="286"/>
      <c r="AP14" s="286"/>
      <c r="AQ14" s="286"/>
      <c r="AR14" s="286"/>
      <c r="AS14" s="286"/>
      <c r="AT14" s="286"/>
      <c r="AU14" s="286"/>
      <c r="AV14" s="286"/>
      <c r="AW14" s="286"/>
      <c r="AX14" s="286"/>
      <c r="AY14" s="286"/>
      <c r="AZ14" s="286"/>
      <c r="BA14" s="286"/>
      <c r="BB14" s="286"/>
      <c r="BC14" s="286"/>
      <c r="BD14" s="286"/>
      <c r="BE14" s="286"/>
      <c r="BF14" s="286"/>
      <c r="BG14" s="286"/>
      <c r="BH14" s="286"/>
      <c r="BI14" s="292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94" t="s">
        <v>65</v>
      </c>
      <c r="BZ14" s="294"/>
      <c r="CA14" s="294"/>
      <c r="CB14" s="294"/>
      <c r="CC14" s="294"/>
      <c r="CD14" s="294"/>
      <c r="CE14" s="294" t="s">
        <v>63</v>
      </c>
      <c r="CF14" s="294"/>
      <c r="CG14" s="294"/>
      <c r="CH14" s="294"/>
      <c r="CI14" s="294"/>
      <c r="CJ14" s="294"/>
      <c r="CK14" s="294" t="s">
        <v>64</v>
      </c>
      <c r="CL14" s="294"/>
      <c r="CM14" s="294"/>
      <c r="CN14" s="294"/>
      <c r="CO14" s="294"/>
      <c r="CP14" s="294"/>
      <c r="CQ14" s="8"/>
      <c r="CR14" s="8"/>
      <c r="CS14" s="8"/>
    </row>
    <row r="15" spans="1:97" ht="11.25" customHeight="1">
      <c r="A15" s="288"/>
      <c r="B15" s="289"/>
      <c r="C15" s="289"/>
      <c r="D15" s="289"/>
      <c r="E15" s="289"/>
      <c r="F15" s="290"/>
      <c r="G15" s="27"/>
      <c r="H15" s="261"/>
      <c r="I15" s="261"/>
      <c r="J15" s="261"/>
      <c r="K15" s="261"/>
      <c r="L15" s="261"/>
      <c r="M15" s="261"/>
      <c r="N15" s="261"/>
      <c r="O15" s="261"/>
      <c r="P15" s="261"/>
      <c r="Q15" s="28"/>
      <c r="R15" s="27"/>
      <c r="S15" s="261"/>
      <c r="T15" s="261"/>
      <c r="U15" s="261"/>
      <c r="V15" s="261"/>
      <c r="W15" s="261"/>
      <c r="X15" s="261"/>
      <c r="Y15" s="261"/>
      <c r="Z15" s="261"/>
      <c r="AA15" s="261"/>
      <c r="AB15" s="28"/>
      <c r="AC15" s="27"/>
      <c r="AD15" s="261"/>
      <c r="AE15" s="261"/>
      <c r="AF15" s="261"/>
      <c r="AG15" s="261"/>
      <c r="AH15" s="261"/>
      <c r="AI15" s="261"/>
      <c r="AJ15" s="261"/>
      <c r="AK15" s="261"/>
      <c r="AL15" s="261"/>
      <c r="AM15" s="28"/>
      <c r="AN15" s="29"/>
      <c r="AO15" s="286"/>
      <c r="AP15" s="286"/>
      <c r="AQ15" s="286"/>
      <c r="AR15" s="286"/>
      <c r="AS15" s="286"/>
      <c r="AT15" s="286"/>
      <c r="AU15" s="286"/>
      <c r="AV15" s="286"/>
      <c r="AW15" s="286"/>
      <c r="AX15" s="30"/>
      <c r="AY15" s="31"/>
      <c r="AZ15" s="286"/>
      <c r="BA15" s="286"/>
      <c r="BB15" s="286"/>
      <c r="BC15" s="286"/>
      <c r="BD15" s="286"/>
      <c r="BE15" s="286"/>
      <c r="BF15" s="286"/>
      <c r="BG15" s="286"/>
      <c r="BH15" s="286"/>
      <c r="BI15" s="31"/>
      <c r="BJ15" s="281"/>
      <c r="BK15" s="281"/>
      <c r="BL15" s="281"/>
      <c r="BM15" s="281"/>
      <c r="BN15" s="281"/>
      <c r="BO15" s="281"/>
      <c r="BP15" s="281" t="s">
        <v>108</v>
      </c>
      <c r="BQ15" s="281"/>
      <c r="BR15" s="281"/>
      <c r="BS15" s="281"/>
      <c r="BT15" s="281"/>
      <c r="BU15" s="281"/>
      <c r="BV15" s="281" t="s">
        <v>109</v>
      </c>
      <c r="BW15" s="281"/>
      <c r="BX15" s="281"/>
      <c r="BY15" s="281"/>
      <c r="BZ15" s="281"/>
      <c r="CA15" s="281"/>
      <c r="CB15" s="281"/>
      <c r="CC15" s="281"/>
      <c r="CD15" s="281"/>
      <c r="CE15" s="281"/>
      <c r="CF15" s="281"/>
      <c r="CG15" s="281"/>
      <c r="CH15" s="281"/>
      <c r="CI15" s="281"/>
      <c r="CJ15" s="281"/>
      <c r="CK15" s="281"/>
      <c r="CL15" s="281"/>
      <c r="CM15" s="281"/>
      <c r="CN15" s="281"/>
      <c r="CO15" s="281"/>
      <c r="CP15" s="281"/>
      <c r="CQ15" s="8"/>
      <c r="CR15" s="8"/>
      <c r="CS15" s="8"/>
    </row>
    <row r="16" spans="1:97" ht="18.75" customHeight="1">
      <c r="A16" s="291"/>
      <c r="B16" s="286"/>
      <c r="C16" s="286"/>
      <c r="D16" s="286"/>
      <c r="E16" s="286"/>
      <c r="F16" s="292"/>
      <c r="G16" s="32"/>
      <c r="H16" s="261" t="s">
        <v>110</v>
      </c>
      <c r="I16" s="261"/>
      <c r="J16" s="261"/>
      <c r="K16" s="261"/>
      <c r="L16" s="261"/>
      <c r="M16" s="261"/>
      <c r="N16" s="261"/>
      <c r="O16" s="261"/>
      <c r="P16" s="261"/>
      <c r="Q16" s="33"/>
      <c r="R16" s="32"/>
      <c r="S16" s="261" t="s">
        <v>110</v>
      </c>
      <c r="T16" s="261"/>
      <c r="U16" s="261"/>
      <c r="V16" s="261"/>
      <c r="W16" s="261"/>
      <c r="X16" s="261"/>
      <c r="Y16" s="261"/>
      <c r="Z16" s="261"/>
      <c r="AA16" s="261"/>
      <c r="AB16" s="33"/>
      <c r="AC16" s="32"/>
      <c r="AD16" s="261" t="s">
        <v>110</v>
      </c>
      <c r="AE16" s="261"/>
      <c r="AF16" s="261"/>
      <c r="AG16" s="261"/>
      <c r="AH16" s="261"/>
      <c r="AI16" s="261"/>
      <c r="AJ16" s="261"/>
      <c r="AK16" s="261"/>
      <c r="AL16" s="261"/>
      <c r="AM16" s="33"/>
      <c r="AN16" s="32"/>
      <c r="AO16" s="261" t="s">
        <v>110</v>
      </c>
      <c r="AP16" s="261"/>
      <c r="AQ16" s="261"/>
      <c r="AR16" s="261"/>
      <c r="AS16" s="261"/>
      <c r="AT16" s="261"/>
      <c r="AU16" s="261"/>
      <c r="AV16" s="261"/>
      <c r="AW16" s="261"/>
      <c r="AX16" s="33"/>
      <c r="AY16" s="31"/>
      <c r="AZ16" s="261" t="s">
        <v>110</v>
      </c>
      <c r="BA16" s="261"/>
      <c r="BB16" s="261"/>
      <c r="BC16" s="261"/>
      <c r="BD16" s="261"/>
      <c r="BE16" s="261"/>
      <c r="BF16" s="261"/>
      <c r="BG16" s="261"/>
      <c r="BH16" s="261"/>
      <c r="BI16" s="31"/>
      <c r="BJ16" s="281"/>
      <c r="BK16" s="281"/>
      <c r="BL16" s="281"/>
      <c r="BM16" s="281"/>
      <c r="BN16" s="281"/>
      <c r="BO16" s="281"/>
      <c r="BP16" s="281"/>
      <c r="BQ16" s="281"/>
      <c r="BR16" s="281"/>
      <c r="BS16" s="281"/>
      <c r="BT16" s="281"/>
      <c r="BU16" s="281"/>
      <c r="BV16" s="281"/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8"/>
      <c r="CR16" s="8"/>
      <c r="CS16" s="8"/>
    </row>
    <row r="17" spans="1:94" ht="10.5" customHeight="1">
      <c r="A17" s="260">
        <v>1</v>
      </c>
      <c r="B17" s="261"/>
      <c r="C17" s="261"/>
      <c r="D17" s="261"/>
      <c r="E17" s="261"/>
      <c r="F17" s="262"/>
      <c r="G17" s="281">
        <v>2</v>
      </c>
      <c r="H17" s="281"/>
      <c r="I17" s="281"/>
      <c r="J17" s="281"/>
      <c r="K17" s="281"/>
      <c r="L17" s="281"/>
      <c r="M17" s="281"/>
      <c r="N17" s="281"/>
      <c r="O17" s="281"/>
      <c r="P17" s="281"/>
      <c r="Q17" s="281"/>
      <c r="R17" s="281">
        <v>3</v>
      </c>
      <c r="S17" s="281"/>
      <c r="T17" s="281"/>
      <c r="U17" s="281"/>
      <c r="V17" s="281"/>
      <c r="W17" s="281"/>
      <c r="X17" s="281"/>
      <c r="Y17" s="281"/>
      <c r="Z17" s="281"/>
      <c r="AA17" s="281"/>
      <c r="AB17" s="281"/>
      <c r="AC17" s="281">
        <v>4</v>
      </c>
      <c r="AD17" s="281"/>
      <c r="AE17" s="281"/>
      <c r="AF17" s="281"/>
      <c r="AG17" s="281"/>
      <c r="AH17" s="281"/>
      <c r="AI17" s="281"/>
      <c r="AJ17" s="281"/>
      <c r="AK17" s="281"/>
      <c r="AL17" s="281"/>
      <c r="AM17" s="281"/>
      <c r="AN17" s="281">
        <v>5</v>
      </c>
      <c r="AO17" s="281"/>
      <c r="AP17" s="281"/>
      <c r="AQ17" s="281"/>
      <c r="AR17" s="281"/>
      <c r="AS17" s="281"/>
      <c r="AT17" s="281"/>
      <c r="AU17" s="281"/>
      <c r="AV17" s="281"/>
      <c r="AW17" s="281"/>
      <c r="AX17" s="281"/>
      <c r="AY17" s="281">
        <v>6</v>
      </c>
      <c r="AZ17" s="281"/>
      <c r="BA17" s="281"/>
      <c r="BB17" s="281"/>
      <c r="BC17" s="281"/>
      <c r="BD17" s="281"/>
      <c r="BE17" s="281"/>
      <c r="BF17" s="281"/>
      <c r="BG17" s="281"/>
      <c r="BH17" s="281"/>
      <c r="BI17" s="281"/>
      <c r="BJ17" s="281">
        <v>7</v>
      </c>
      <c r="BK17" s="281"/>
      <c r="BL17" s="281"/>
      <c r="BM17" s="281"/>
      <c r="BN17" s="281"/>
      <c r="BO17" s="281"/>
      <c r="BP17" s="281">
        <v>8</v>
      </c>
      <c r="BQ17" s="281"/>
      <c r="BR17" s="281"/>
      <c r="BS17" s="281"/>
      <c r="BT17" s="281"/>
      <c r="BU17" s="281"/>
      <c r="BV17" s="281">
        <v>9</v>
      </c>
      <c r="BW17" s="281"/>
      <c r="BX17" s="281"/>
      <c r="BY17" s="281">
        <v>10</v>
      </c>
      <c r="BZ17" s="281"/>
      <c r="CA17" s="281"/>
      <c r="CB17" s="281"/>
      <c r="CC17" s="281"/>
      <c r="CD17" s="281"/>
      <c r="CE17" s="281">
        <v>11</v>
      </c>
      <c r="CF17" s="281"/>
      <c r="CG17" s="281"/>
      <c r="CH17" s="281"/>
      <c r="CI17" s="281"/>
      <c r="CJ17" s="281"/>
      <c r="CK17" s="281">
        <v>12</v>
      </c>
      <c r="CL17" s="281"/>
      <c r="CM17" s="281"/>
      <c r="CN17" s="281"/>
      <c r="CO17" s="281"/>
      <c r="CP17" s="281"/>
    </row>
    <row r="18" spans="1:94" ht="12.75" customHeight="1">
      <c r="A18" s="322" t="s">
        <v>216</v>
      </c>
      <c r="B18" s="323"/>
      <c r="C18" s="323"/>
      <c r="D18" s="323"/>
      <c r="E18" s="323"/>
      <c r="F18" s="323"/>
      <c r="G18" s="269" t="s">
        <v>119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1"/>
      <c r="R18" s="263" t="s">
        <v>0</v>
      </c>
      <c r="S18" s="264"/>
      <c r="T18" s="264"/>
      <c r="U18" s="264"/>
      <c r="V18" s="264"/>
      <c r="W18" s="264"/>
      <c r="X18" s="264"/>
      <c r="Y18" s="264"/>
      <c r="Z18" s="264"/>
      <c r="AA18" s="264"/>
      <c r="AB18" s="265"/>
      <c r="AC18" s="263" t="s">
        <v>0</v>
      </c>
      <c r="AD18" s="264"/>
      <c r="AE18" s="264"/>
      <c r="AF18" s="264"/>
      <c r="AG18" s="264"/>
      <c r="AH18" s="264"/>
      <c r="AI18" s="264"/>
      <c r="AJ18" s="264"/>
      <c r="AK18" s="264"/>
      <c r="AL18" s="264"/>
      <c r="AM18" s="265"/>
      <c r="AN18" s="263" t="s">
        <v>0</v>
      </c>
      <c r="AO18" s="264"/>
      <c r="AP18" s="264"/>
      <c r="AQ18" s="264"/>
      <c r="AR18" s="264"/>
      <c r="AS18" s="264"/>
      <c r="AT18" s="264"/>
      <c r="AU18" s="264"/>
      <c r="AV18" s="264"/>
      <c r="AW18" s="264"/>
      <c r="AX18" s="265"/>
      <c r="AY18" s="263" t="s">
        <v>112</v>
      </c>
      <c r="AZ18" s="264"/>
      <c r="BA18" s="264"/>
      <c r="BB18" s="264"/>
      <c r="BC18" s="264"/>
      <c r="BD18" s="264"/>
      <c r="BE18" s="264"/>
      <c r="BF18" s="264"/>
      <c r="BG18" s="264"/>
      <c r="BH18" s="264"/>
      <c r="BI18" s="265"/>
      <c r="BJ18" s="275"/>
      <c r="BK18" s="275"/>
      <c r="BL18" s="275"/>
      <c r="BM18" s="275"/>
      <c r="BN18" s="275"/>
      <c r="BO18" s="275"/>
      <c r="BP18" s="300"/>
      <c r="BQ18" s="300"/>
      <c r="BR18" s="300"/>
      <c r="BS18" s="300"/>
      <c r="BT18" s="300"/>
      <c r="BU18" s="300"/>
      <c r="BV18" s="275"/>
      <c r="BW18" s="275"/>
      <c r="BX18" s="275"/>
      <c r="BY18" s="275"/>
      <c r="BZ18" s="275"/>
      <c r="CA18" s="275"/>
      <c r="CB18" s="275"/>
      <c r="CC18" s="275"/>
      <c r="CD18" s="275"/>
      <c r="CE18" s="275"/>
      <c r="CF18" s="275"/>
      <c r="CG18" s="275"/>
      <c r="CH18" s="275"/>
      <c r="CI18" s="275"/>
      <c r="CJ18" s="275"/>
      <c r="CK18" s="275"/>
      <c r="CL18" s="275"/>
      <c r="CM18" s="275"/>
      <c r="CN18" s="275"/>
      <c r="CO18" s="275"/>
      <c r="CP18" s="275"/>
    </row>
    <row r="19" spans="1:94" ht="65.25" customHeight="1">
      <c r="A19" s="324"/>
      <c r="B19" s="325"/>
      <c r="C19" s="325"/>
      <c r="D19" s="325"/>
      <c r="E19" s="325"/>
      <c r="F19" s="325"/>
      <c r="G19" s="272"/>
      <c r="H19" s="273"/>
      <c r="I19" s="273"/>
      <c r="J19" s="273"/>
      <c r="K19" s="273"/>
      <c r="L19" s="273"/>
      <c r="M19" s="273"/>
      <c r="N19" s="273"/>
      <c r="O19" s="273"/>
      <c r="P19" s="273"/>
      <c r="Q19" s="274"/>
      <c r="R19" s="266"/>
      <c r="S19" s="267"/>
      <c r="T19" s="267"/>
      <c r="U19" s="267"/>
      <c r="V19" s="267"/>
      <c r="W19" s="267"/>
      <c r="X19" s="267"/>
      <c r="Y19" s="267"/>
      <c r="Z19" s="267"/>
      <c r="AA19" s="267"/>
      <c r="AB19" s="268"/>
      <c r="AC19" s="266"/>
      <c r="AD19" s="267"/>
      <c r="AE19" s="267"/>
      <c r="AF19" s="267"/>
      <c r="AG19" s="267"/>
      <c r="AH19" s="267"/>
      <c r="AI19" s="267"/>
      <c r="AJ19" s="267"/>
      <c r="AK19" s="267"/>
      <c r="AL19" s="267"/>
      <c r="AM19" s="268"/>
      <c r="AN19" s="266"/>
      <c r="AO19" s="267"/>
      <c r="AP19" s="267"/>
      <c r="AQ19" s="267"/>
      <c r="AR19" s="267"/>
      <c r="AS19" s="267"/>
      <c r="AT19" s="267"/>
      <c r="AU19" s="267"/>
      <c r="AV19" s="267"/>
      <c r="AW19" s="267"/>
      <c r="AX19" s="268"/>
      <c r="AY19" s="266"/>
      <c r="AZ19" s="267"/>
      <c r="BA19" s="267"/>
      <c r="BB19" s="267"/>
      <c r="BC19" s="267"/>
      <c r="BD19" s="267"/>
      <c r="BE19" s="267"/>
      <c r="BF19" s="267"/>
      <c r="BG19" s="267"/>
      <c r="BH19" s="267"/>
      <c r="BI19" s="268"/>
      <c r="BJ19" s="280" t="s">
        <v>121</v>
      </c>
      <c r="BK19" s="280"/>
      <c r="BL19" s="280"/>
      <c r="BM19" s="280"/>
      <c r="BN19" s="280"/>
      <c r="BO19" s="280"/>
      <c r="BP19" s="326" t="s">
        <v>197</v>
      </c>
      <c r="BQ19" s="327"/>
      <c r="BR19" s="327"/>
      <c r="BS19" s="327"/>
      <c r="BT19" s="327"/>
      <c r="BU19" s="328"/>
      <c r="BV19" s="280">
        <v>642</v>
      </c>
      <c r="BW19" s="280"/>
      <c r="BX19" s="280"/>
      <c r="BY19" s="280">
        <v>100</v>
      </c>
      <c r="BZ19" s="280"/>
      <c r="CA19" s="280"/>
      <c r="CB19" s="280"/>
      <c r="CC19" s="280"/>
      <c r="CD19" s="280"/>
      <c r="CE19" s="280">
        <v>100</v>
      </c>
      <c r="CF19" s="280"/>
      <c r="CG19" s="280"/>
      <c r="CH19" s="280"/>
      <c r="CI19" s="280"/>
      <c r="CJ19" s="280"/>
      <c r="CK19" s="280">
        <v>100</v>
      </c>
      <c r="CL19" s="280"/>
      <c r="CM19" s="280"/>
      <c r="CN19" s="280"/>
      <c r="CO19" s="280"/>
      <c r="CP19" s="280"/>
    </row>
    <row r="20" spans="1:94" ht="12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</row>
    <row r="21" spans="1:94" ht="12.75" customHeight="1">
      <c r="A21" s="293" t="s">
        <v>91</v>
      </c>
      <c r="B21" s="293"/>
      <c r="C21" s="293"/>
      <c r="D21" s="293"/>
      <c r="E21" s="293"/>
      <c r="F21" s="293"/>
      <c r="G21" s="293"/>
      <c r="H21" s="293"/>
      <c r="I21" s="293"/>
      <c r="J21" s="293"/>
      <c r="K21" s="293"/>
      <c r="L21" s="293"/>
      <c r="M21" s="293"/>
      <c r="N21" s="293"/>
      <c r="O21" s="293"/>
      <c r="P21" s="293"/>
      <c r="Q21" s="293"/>
      <c r="R21" s="293"/>
      <c r="S21" s="293"/>
      <c r="T21" s="293"/>
      <c r="U21" s="293"/>
      <c r="V21" s="293"/>
      <c r="W21" s="293"/>
      <c r="X21" s="293"/>
      <c r="Y21" s="293"/>
      <c r="Z21" s="293"/>
      <c r="AA21" s="293"/>
      <c r="AB21" s="293"/>
      <c r="AC21" s="293"/>
      <c r="AD21" s="293"/>
      <c r="AE21" s="293"/>
      <c r="AF21" s="293"/>
      <c r="AG21" s="293"/>
      <c r="AH21" s="293"/>
      <c r="AI21" s="293"/>
      <c r="AJ21" s="293"/>
      <c r="AK21" s="293"/>
      <c r="AL21" s="293"/>
      <c r="AM21" s="293"/>
      <c r="AN21" s="293"/>
      <c r="AO21" s="293"/>
      <c r="AP21" s="293"/>
      <c r="AQ21" s="293"/>
      <c r="AR21" s="293"/>
      <c r="AS21" s="293"/>
      <c r="AT21" s="293"/>
      <c r="AU21" s="293"/>
      <c r="AV21" s="293"/>
      <c r="AW21" s="293"/>
      <c r="AX21" s="293"/>
      <c r="AY21" s="293"/>
      <c r="AZ21" s="293"/>
      <c r="BA21" s="293"/>
      <c r="BB21" s="293"/>
      <c r="BC21" s="293"/>
      <c r="BD21" s="293"/>
      <c r="BE21" s="293"/>
      <c r="BF21" s="293"/>
      <c r="BG21" s="293"/>
      <c r="BH21" s="293"/>
      <c r="BI21" s="293"/>
      <c r="BJ21" s="293"/>
      <c r="BK21" s="293"/>
      <c r="BL21" s="293"/>
      <c r="BM21" s="293"/>
      <c r="BN21" s="293"/>
      <c r="BO21" s="293"/>
      <c r="BP21" s="293"/>
      <c r="BQ21" s="293"/>
      <c r="BR21" s="293"/>
      <c r="BS21" s="293"/>
      <c r="BT21" s="293"/>
      <c r="BU21" s="293"/>
      <c r="BV21" s="293"/>
      <c r="BW21" s="293"/>
      <c r="BX21" s="293"/>
      <c r="BY21" s="293"/>
      <c r="BZ21" s="293"/>
      <c r="CA21" s="293"/>
      <c r="CB21" s="293"/>
      <c r="CC21" s="293"/>
      <c r="CD21" s="293"/>
      <c r="CE21" s="293"/>
      <c r="CF21" s="293"/>
      <c r="CG21" s="293"/>
      <c r="CH21" s="293"/>
      <c r="CI21" s="293"/>
      <c r="CJ21" s="293"/>
      <c r="CK21" s="293"/>
      <c r="CL21" s="293"/>
      <c r="CM21" s="293"/>
      <c r="CN21" s="293"/>
      <c r="CO21" s="293"/>
      <c r="CP21" s="293"/>
    </row>
    <row r="22" spans="1:94" ht="12.75" customHeight="1">
      <c r="A22" s="293" t="s">
        <v>61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6">
        <v>10</v>
      </c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6"/>
      <c r="AF22" s="296"/>
      <c r="AG22" s="296"/>
      <c r="AH22" s="296"/>
      <c r="AI22" s="296"/>
      <c r="AJ22" s="296"/>
      <c r="AK22" s="296"/>
      <c r="AL22" s="296"/>
      <c r="AM22" s="296"/>
      <c r="AN22" s="296"/>
      <c r="AO22" s="296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</row>
    <row r="23" spans="1:94" ht="12.75" customHeight="1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293" t="s">
        <v>38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82" t="s">
        <v>106</v>
      </c>
      <c r="B25" s="283"/>
      <c r="C25" s="283"/>
      <c r="D25" s="283"/>
      <c r="E25" s="283"/>
      <c r="F25" s="287"/>
      <c r="G25" s="281" t="s">
        <v>34</v>
      </c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 t="s">
        <v>35</v>
      </c>
      <c r="AL25" s="281"/>
      <c r="AM25" s="281"/>
      <c r="AN25" s="281"/>
      <c r="AO25" s="281"/>
      <c r="AP25" s="281"/>
      <c r="AQ25" s="281"/>
      <c r="AR25" s="281"/>
      <c r="AS25" s="281"/>
      <c r="AT25" s="281"/>
      <c r="AU25" s="281"/>
      <c r="AV25" s="281"/>
      <c r="AW25" s="281"/>
      <c r="AX25" s="281"/>
      <c r="AY25" s="281"/>
      <c r="AZ25" s="281"/>
      <c r="BA25" s="281"/>
      <c r="BB25" s="281"/>
      <c r="BC25" s="281"/>
      <c r="BD25" s="281"/>
      <c r="BE25" s="281" t="s">
        <v>39</v>
      </c>
      <c r="BF25" s="281"/>
      <c r="BG25" s="281"/>
      <c r="BH25" s="281"/>
      <c r="BI25" s="281"/>
      <c r="BJ25" s="281"/>
      <c r="BK25" s="281"/>
      <c r="BL25" s="281"/>
      <c r="BM25" s="281"/>
      <c r="BN25" s="281"/>
      <c r="BO25" s="281"/>
      <c r="BP25" s="281"/>
      <c r="BQ25" s="281"/>
      <c r="BR25" s="281"/>
      <c r="BS25" s="281"/>
      <c r="BT25" s="281"/>
      <c r="BU25" s="281"/>
      <c r="BV25" s="281"/>
      <c r="BW25" s="281"/>
      <c r="BX25" s="281"/>
      <c r="BY25" s="260" t="s">
        <v>92</v>
      </c>
      <c r="BZ25" s="261"/>
      <c r="CA25" s="261"/>
      <c r="CB25" s="261"/>
      <c r="CC25" s="261"/>
      <c r="CD25" s="261"/>
      <c r="CE25" s="261"/>
      <c r="CF25" s="261"/>
      <c r="CG25" s="261"/>
      <c r="CH25" s="261"/>
      <c r="CI25" s="261"/>
      <c r="CJ25" s="261"/>
      <c r="CK25" s="261"/>
      <c r="CL25" s="261"/>
      <c r="CM25" s="261"/>
      <c r="CN25" s="261"/>
      <c r="CO25" s="261"/>
      <c r="CP25" s="262"/>
    </row>
    <row r="26" spans="1:94" ht="10.5" customHeight="1">
      <c r="A26" s="288"/>
      <c r="B26" s="289"/>
      <c r="C26" s="289"/>
      <c r="D26" s="289"/>
      <c r="E26" s="289"/>
      <c r="F26" s="290"/>
      <c r="G26" s="281"/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 t="s">
        <v>107</v>
      </c>
      <c r="BF26" s="281"/>
      <c r="BG26" s="281"/>
      <c r="BH26" s="281"/>
      <c r="BI26" s="281"/>
      <c r="BJ26" s="281"/>
      <c r="BK26" s="281" t="s">
        <v>79</v>
      </c>
      <c r="BL26" s="281"/>
      <c r="BM26" s="281"/>
      <c r="BN26" s="281"/>
      <c r="BO26" s="281"/>
      <c r="BP26" s="281"/>
      <c r="BQ26" s="281"/>
      <c r="BR26" s="281"/>
      <c r="BS26" s="281"/>
      <c r="BT26" s="281" t="s">
        <v>66</v>
      </c>
      <c r="BU26" s="281"/>
      <c r="BV26" s="281"/>
      <c r="BW26" s="281"/>
      <c r="BX26" s="281"/>
      <c r="BY26" s="282">
        <v>20</v>
      </c>
      <c r="BZ26" s="283"/>
      <c r="CA26" s="261">
        <v>23</v>
      </c>
      <c r="CB26" s="261"/>
      <c r="CC26" s="284" t="s">
        <v>62</v>
      </c>
      <c r="CD26" s="285"/>
      <c r="CE26" s="282">
        <v>20</v>
      </c>
      <c r="CF26" s="283"/>
      <c r="CG26" s="261">
        <v>24</v>
      </c>
      <c r="CH26" s="261"/>
      <c r="CI26" s="284" t="s">
        <v>62</v>
      </c>
      <c r="CJ26" s="285"/>
      <c r="CK26" s="282">
        <v>20</v>
      </c>
      <c r="CL26" s="283"/>
      <c r="CM26" s="261">
        <v>25</v>
      </c>
      <c r="CN26" s="261"/>
      <c r="CO26" s="284" t="s">
        <v>62</v>
      </c>
      <c r="CP26" s="285"/>
    </row>
    <row r="27" spans="1:94" ht="8.25" customHeight="1">
      <c r="A27" s="288"/>
      <c r="B27" s="289"/>
      <c r="C27" s="289"/>
      <c r="D27" s="289"/>
      <c r="E27" s="289"/>
      <c r="F27" s="290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/>
      <c r="BF27" s="281"/>
      <c r="BG27" s="281"/>
      <c r="BH27" s="281"/>
      <c r="BI27" s="281"/>
      <c r="BJ27" s="281"/>
      <c r="BK27" s="281"/>
      <c r="BL27" s="281"/>
      <c r="BM27" s="281"/>
      <c r="BN27" s="281"/>
      <c r="BO27" s="281"/>
      <c r="BP27" s="281"/>
      <c r="BQ27" s="281"/>
      <c r="BR27" s="281"/>
      <c r="BS27" s="281"/>
      <c r="BT27" s="281"/>
      <c r="BU27" s="281"/>
      <c r="BV27" s="281"/>
      <c r="BW27" s="281"/>
      <c r="BX27" s="281"/>
      <c r="BY27" s="294" t="s">
        <v>65</v>
      </c>
      <c r="BZ27" s="294"/>
      <c r="CA27" s="294"/>
      <c r="CB27" s="294"/>
      <c r="CC27" s="294"/>
      <c r="CD27" s="294"/>
      <c r="CE27" s="294" t="s">
        <v>63</v>
      </c>
      <c r="CF27" s="294"/>
      <c r="CG27" s="294"/>
      <c r="CH27" s="294"/>
      <c r="CI27" s="294"/>
      <c r="CJ27" s="294"/>
      <c r="CK27" s="294" t="s">
        <v>64</v>
      </c>
      <c r="CL27" s="294"/>
      <c r="CM27" s="294"/>
      <c r="CN27" s="294"/>
      <c r="CO27" s="294"/>
      <c r="CP27" s="294"/>
    </row>
    <row r="28" spans="1:94" ht="12.75" customHeight="1">
      <c r="A28" s="288"/>
      <c r="B28" s="289"/>
      <c r="C28" s="289"/>
      <c r="D28" s="289"/>
      <c r="E28" s="289"/>
      <c r="F28" s="290"/>
      <c r="G28" s="27"/>
      <c r="H28" s="261"/>
      <c r="I28" s="261"/>
      <c r="J28" s="261"/>
      <c r="K28" s="261"/>
      <c r="L28" s="261"/>
      <c r="M28" s="261"/>
      <c r="N28" s="261"/>
      <c r="O28" s="261"/>
      <c r="P28" s="28"/>
      <c r="Q28" s="27"/>
      <c r="R28" s="261"/>
      <c r="S28" s="261"/>
      <c r="T28" s="261"/>
      <c r="U28" s="261"/>
      <c r="V28" s="261"/>
      <c r="W28" s="261"/>
      <c r="X28" s="261"/>
      <c r="Y28" s="261"/>
      <c r="Z28" s="28"/>
      <c r="AA28" s="27"/>
      <c r="AB28" s="261"/>
      <c r="AC28" s="261"/>
      <c r="AD28" s="261"/>
      <c r="AE28" s="261"/>
      <c r="AF28" s="261"/>
      <c r="AG28" s="261"/>
      <c r="AH28" s="261"/>
      <c r="AI28" s="261"/>
      <c r="AJ28" s="28"/>
      <c r="AK28" s="27"/>
      <c r="AL28" s="261"/>
      <c r="AM28" s="261"/>
      <c r="AN28" s="261"/>
      <c r="AO28" s="261"/>
      <c r="AP28" s="261"/>
      <c r="AQ28" s="261"/>
      <c r="AR28" s="261"/>
      <c r="AS28" s="261"/>
      <c r="AT28" s="28"/>
      <c r="AU28" s="27"/>
      <c r="AV28" s="261"/>
      <c r="AW28" s="261"/>
      <c r="AX28" s="261"/>
      <c r="AY28" s="261"/>
      <c r="AZ28" s="261"/>
      <c r="BA28" s="261"/>
      <c r="BB28" s="261"/>
      <c r="BC28" s="261"/>
      <c r="BD28" s="28"/>
      <c r="BE28" s="281"/>
      <c r="BF28" s="281"/>
      <c r="BG28" s="281"/>
      <c r="BH28" s="281"/>
      <c r="BI28" s="281"/>
      <c r="BJ28" s="281"/>
      <c r="BK28" s="281" t="s">
        <v>108</v>
      </c>
      <c r="BL28" s="281"/>
      <c r="BM28" s="281"/>
      <c r="BN28" s="281"/>
      <c r="BO28" s="281"/>
      <c r="BP28" s="281"/>
      <c r="BQ28" s="281" t="s">
        <v>109</v>
      </c>
      <c r="BR28" s="281"/>
      <c r="BS28" s="281"/>
      <c r="BT28" s="281"/>
      <c r="BU28" s="281"/>
      <c r="BV28" s="281"/>
      <c r="BW28" s="281"/>
      <c r="BX28" s="281"/>
      <c r="BY28" s="281"/>
      <c r="BZ28" s="281"/>
      <c r="CA28" s="281"/>
      <c r="CB28" s="281"/>
      <c r="CC28" s="281"/>
      <c r="CD28" s="281"/>
      <c r="CE28" s="281"/>
      <c r="CF28" s="281"/>
      <c r="CG28" s="281"/>
      <c r="CH28" s="281"/>
      <c r="CI28" s="281"/>
      <c r="CJ28" s="281"/>
      <c r="CK28" s="281"/>
      <c r="CL28" s="281"/>
      <c r="CM28" s="281"/>
      <c r="CN28" s="281"/>
      <c r="CO28" s="281"/>
      <c r="CP28" s="281"/>
    </row>
    <row r="29" spans="1:94" ht="19.5" customHeight="1">
      <c r="A29" s="291"/>
      <c r="B29" s="286"/>
      <c r="C29" s="286"/>
      <c r="D29" s="286"/>
      <c r="E29" s="286"/>
      <c r="F29" s="292"/>
      <c r="G29" s="32"/>
      <c r="H29" s="286" t="s">
        <v>110</v>
      </c>
      <c r="I29" s="286"/>
      <c r="J29" s="286"/>
      <c r="K29" s="286"/>
      <c r="L29" s="286"/>
      <c r="M29" s="286"/>
      <c r="N29" s="286"/>
      <c r="O29" s="286"/>
      <c r="P29" s="33"/>
      <c r="Q29" s="32"/>
      <c r="R29" s="286" t="s">
        <v>110</v>
      </c>
      <c r="S29" s="286"/>
      <c r="T29" s="286"/>
      <c r="U29" s="286"/>
      <c r="V29" s="286"/>
      <c r="W29" s="286"/>
      <c r="X29" s="286"/>
      <c r="Y29" s="286"/>
      <c r="Z29" s="33"/>
      <c r="AA29" s="32"/>
      <c r="AB29" s="286" t="s">
        <v>110</v>
      </c>
      <c r="AC29" s="286"/>
      <c r="AD29" s="286"/>
      <c r="AE29" s="286"/>
      <c r="AF29" s="286"/>
      <c r="AG29" s="286"/>
      <c r="AH29" s="286"/>
      <c r="AI29" s="286"/>
      <c r="AJ29" s="33"/>
      <c r="AK29" s="32"/>
      <c r="AL29" s="286" t="s">
        <v>110</v>
      </c>
      <c r="AM29" s="286"/>
      <c r="AN29" s="286"/>
      <c r="AO29" s="286"/>
      <c r="AP29" s="286"/>
      <c r="AQ29" s="286"/>
      <c r="AR29" s="286"/>
      <c r="AS29" s="286"/>
      <c r="AT29" s="33"/>
      <c r="AU29" s="32"/>
      <c r="AV29" s="286" t="s">
        <v>110</v>
      </c>
      <c r="AW29" s="286"/>
      <c r="AX29" s="286"/>
      <c r="AY29" s="286"/>
      <c r="AZ29" s="286"/>
      <c r="BA29" s="286"/>
      <c r="BB29" s="286"/>
      <c r="BC29" s="286"/>
      <c r="BD29" s="33"/>
      <c r="BE29" s="281"/>
      <c r="BF29" s="281"/>
      <c r="BG29" s="281"/>
      <c r="BH29" s="281"/>
      <c r="BI29" s="281"/>
      <c r="BJ29" s="281"/>
      <c r="BK29" s="281"/>
      <c r="BL29" s="281"/>
      <c r="BM29" s="281"/>
      <c r="BN29" s="281"/>
      <c r="BO29" s="281"/>
      <c r="BP29" s="281"/>
      <c r="BQ29" s="281"/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</row>
    <row r="30" spans="1:94" ht="10.5" customHeight="1">
      <c r="A30" s="260">
        <v>1</v>
      </c>
      <c r="B30" s="261"/>
      <c r="C30" s="261"/>
      <c r="D30" s="261"/>
      <c r="E30" s="261"/>
      <c r="F30" s="262"/>
      <c r="G30" s="260">
        <v>2</v>
      </c>
      <c r="H30" s="261"/>
      <c r="I30" s="261"/>
      <c r="J30" s="261"/>
      <c r="K30" s="261"/>
      <c r="L30" s="261"/>
      <c r="M30" s="261"/>
      <c r="N30" s="261"/>
      <c r="O30" s="261"/>
      <c r="P30" s="262"/>
      <c r="Q30" s="260">
        <v>3</v>
      </c>
      <c r="R30" s="261"/>
      <c r="S30" s="261"/>
      <c r="T30" s="261"/>
      <c r="U30" s="261"/>
      <c r="V30" s="261"/>
      <c r="W30" s="261"/>
      <c r="X30" s="261"/>
      <c r="Y30" s="261"/>
      <c r="Z30" s="262"/>
      <c r="AA30" s="260">
        <v>4</v>
      </c>
      <c r="AB30" s="261"/>
      <c r="AC30" s="261"/>
      <c r="AD30" s="261"/>
      <c r="AE30" s="261"/>
      <c r="AF30" s="261"/>
      <c r="AG30" s="261"/>
      <c r="AH30" s="261"/>
      <c r="AI30" s="261"/>
      <c r="AJ30" s="262"/>
      <c r="AK30" s="260">
        <v>5</v>
      </c>
      <c r="AL30" s="261"/>
      <c r="AM30" s="261"/>
      <c r="AN30" s="261"/>
      <c r="AO30" s="261"/>
      <c r="AP30" s="261"/>
      <c r="AQ30" s="261"/>
      <c r="AR30" s="261"/>
      <c r="AS30" s="261"/>
      <c r="AT30" s="262"/>
      <c r="AU30" s="260">
        <v>6</v>
      </c>
      <c r="AV30" s="261"/>
      <c r="AW30" s="261"/>
      <c r="AX30" s="261"/>
      <c r="AY30" s="261"/>
      <c r="AZ30" s="261"/>
      <c r="BA30" s="261"/>
      <c r="BB30" s="261"/>
      <c r="BC30" s="261"/>
      <c r="BD30" s="262"/>
      <c r="BE30" s="281">
        <v>7</v>
      </c>
      <c r="BF30" s="281"/>
      <c r="BG30" s="281"/>
      <c r="BH30" s="281"/>
      <c r="BI30" s="281"/>
      <c r="BJ30" s="281"/>
      <c r="BK30" s="281">
        <v>8</v>
      </c>
      <c r="BL30" s="281"/>
      <c r="BM30" s="281"/>
      <c r="BN30" s="281"/>
      <c r="BO30" s="281"/>
      <c r="BP30" s="281"/>
      <c r="BQ30" s="281">
        <v>9</v>
      </c>
      <c r="BR30" s="281"/>
      <c r="BS30" s="281"/>
      <c r="BT30" s="281"/>
      <c r="BU30" s="281"/>
      <c r="BV30" s="281"/>
      <c r="BW30" s="281"/>
      <c r="BX30" s="281"/>
      <c r="BY30" s="281">
        <v>10</v>
      </c>
      <c r="BZ30" s="281"/>
      <c r="CA30" s="281"/>
      <c r="CB30" s="281"/>
      <c r="CC30" s="281"/>
      <c r="CD30" s="281"/>
      <c r="CE30" s="281">
        <v>11</v>
      </c>
      <c r="CF30" s="281"/>
      <c r="CG30" s="281"/>
      <c r="CH30" s="281"/>
      <c r="CI30" s="281"/>
      <c r="CJ30" s="281"/>
      <c r="CK30" s="281">
        <v>12</v>
      </c>
      <c r="CL30" s="281"/>
      <c r="CM30" s="281"/>
      <c r="CN30" s="281"/>
      <c r="CO30" s="281"/>
      <c r="CP30" s="281"/>
    </row>
    <row r="31" spans="1:94" ht="12.75" customHeight="1">
      <c r="A31" s="322" t="s">
        <v>215</v>
      </c>
      <c r="B31" s="323"/>
      <c r="C31" s="323"/>
      <c r="D31" s="323"/>
      <c r="E31" s="323"/>
      <c r="F31" s="323"/>
      <c r="G31" s="269" t="s">
        <v>120</v>
      </c>
      <c r="H31" s="270"/>
      <c r="I31" s="270"/>
      <c r="J31" s="270"/>
      <c r="K31" s="270"/>
      <c r="L31" s="270"/>
      <c r="M31" s="270"/>
      <c r="N31" s="270"/>
      <c r="O31" s="270"/>
      <c r="P31" s="271"/>
      <c r="Q31" s="263" t="s">
        <v>0</v>
      </c>
      <c r="R31" s="264"/>
      <c r="S31" s="264"/>
      <c r="T31" s="264"/>
      <c r="U31" s="264"/>
      <c r="V31" s="264"/>
      <c r="W31" s="264"/>
      <c r="X31" s="264"/>
      <c r="Y31" s="264"/>
      <c r="Z31" s="265"/>
      <c r="AA31" s="263" t="s">
        <v>0</v>
      </c>
      <c r="AB31" s="264"/>
      <c r="AC31" s="264"/>
      <c r="AD31" s="264"/>
      <c r="AE31" s="264"/>
      <c r="AF31" s="264"/>
      <c r="AG31" s="264"/>
      <c r="AH31" s="264"/>
      <c r="AI31" s="264"/>
      <c r="AJ31" s="265"/>
      <c r="AK31" s="263" t="s">
        <v>0</v>
      </c>
      <c r="AL31" s="264"/>
      <c r="AM31" s="264"/>
      <c r="AN31" s="264"/>
      <c r="AO31" s="264"/>
      <c r="AP31" s="264"/>
      <c r="AQ31" s="264"/>
      <c r="AR31" s="264"/>
      <c r="AS31" s="264"/>
      <c r="AT31" s="265"/>
      <c r="AU31" s="263" t="s">
        <v>112</v>
      </c>
      <c r="AV31" s="264"/>
      <c r="AW31" s="264"/>
      <c r="AX31" s="264"/>
      <c r="AY31" s="264"/>
      <c r="AZ31" s="264"/>
      <c r="BA31" s="264"/>
      <c r="BB31" s="264"/>
      <c r="BC31" s="264"/>
      <c r="BD31" s="265"/>
      <c r="BE31" s="275"/>
      <c r="BF31" s="275"/>
      <c r="BG31" s="275"/>
      <c r="BH31" s="275"/>
      <c r="BI31" s="275"/>
      <c r="BJ31" s="275"/>
      <c r="BK31" s="300"/>
      <c r="BL31" s="300"/>
      <c r="BM31" s="300"/>
      <c r="BN31" s="300"/>
      <c r="BO31" s="300"/>
      <c r="BP31" s="300"/>
      <c r="BQ31" s="275"/>
      <c r="BR31" s="275"/>
      <c r="BS31" s="275"/>
      <c r="BT31" s="276"/>
      <c r="BU31" s="276"/>
      <c r="BV31" s="276"/>
      <c r="BW31" s="276"/>
      <c r="BX31" s="276"/>
      <c r="BY31" s="275"/>
      <c r="BZ31" s="275"/>
      <c r="CA31" s="275"/>
      <c r="CB31" s="275"/>
      <c r="CC31" s="275"/>
      <c r="CD31" s="275"/>
      <c r="CE31" s="275"/>
      <c r="CF31" s="275"/>
      <c r="CG31" s="275"/>
      <c r="CH31" s="275"/>
      <c r="CI31" s="275"/>
      <c r="CJ31" s="275"/>
      <c r="CK31" s="275"/>
      <c r="CL31" s="275"/>
      <c r="CM31" s="275"/>
      <c r="CN31" s="275"/>
      <c r="CO31" s="275"/>
      <c r="CP31" s="275"/>
    </row>
    <row r="32" spans="1:94" ht="76.5" customHeight="1">
      <c r="A32" s="324"/>
      <c r="B32" s="325"/>
      <c r="C32" s="325"/>
      <c r="D32" s="325"/>
      <c r="E32" s="325"/>
      <c r="F32" s="325"/>
      <c r="G32" s="272"/>
      <c r="H32" s="273"/>
      <c r="I32" s="273"/>
      <c r="J32" s="273"/>
      <c r="K32" s="273"/>
      <c r="L32" s="273"/>
      <c r="M32" s="273"/>
      <c r="N32" s="273"/>
      <c r="O32" s="273"/>
      <c r="P32" s="274"/>
      <c r="Q32" s="266"/>
      <c r="R32" s="267"/>
      <c r="S32" s="267"/>
      <c r="T32" s="267"/>
      <c r="U32" s="267"/>
      <c r="V32" s="267"/>
      <c r="W32" s="267"/>
      <c r="X32" s="267"/>
      <c r="Y32" s="267"/>
      <c r="Z32" s="268"/>
      <c r="AA32" s="266"/>
      <c r="AB32" s="267"/>
      <c r="AC32" s="267"/>
      <c r="AD32" s="267"/>
      <c r="AE32" s="267"/>
      <c r="AF32" s="267"/>
      <c r="AG32" s="267"/>
      <c r="AH32" s="267"/>
      <c r="AI32" s="267"/>
      <c r="AJ32" s="268"/>
      <c r="AK32" s="266"/>
      <c r="AL32" s="267"/>
      <c r="AM32" s="267"/>
      <c r="AN32" s="267"/>
      <c r="AO32" s="267"/>
      <c r="AP32" s="267"/>
      <c r="AQ32" s="267"/>
      <c r="AR32" s="267"/>
      <c r="AS32" s="267"/>
      <c r="AT32" s="268"/>
      <c r="AU32" s="266"/>
      <c r="AV32" s="267"/>
      <c r="AW32" s="267"/>
      <c r="AX32" s="267"/>
      <c r="AY32" s="267"/>
      <c r="AZ32" s="267"/>
      <c r="BA32" s="267"/>
      <c r="BB32" s="267"/>
      <c r="BC32" s="267"/>
      <c r="BD32" s="268"/>
      <c r="BE32" s="280" t="s">
        <v>121</v>
      </c>
      <c r="BF32" s="280"/>
      <c r="BG32" s="280"/>
      <c r="BH32" s="280"/>
      <c r="BI32" s="280"/>
      <c r="BJ32" s="280"/>
      <c r="BK32" s="337" t="s">
        <v>122</v>
      </c>
      <c r="BL32" s="337"/>
      <c r="BM32" s="337"/>
      <c r="BN32" s="337"/>
      <c r="BO32" s="337"/>
      <c r="BP32" s="337"/>
      <c r="BQ32" s="280">
        <v>642</v>
      </c>
      <c r="BR32" s="280"/>
      <c r="BS32" s="280"/>
      <c r="BT32" s="329"/>
      <c r="BU32" s="329"/>
      <c r="BV32" s="329"/>
      <c r="BW32" s="329"/>
      <c r="BX32" s="329"/>
      <c r="BY32" s="338">
        <v>11</v>
      </c>
      <c r="BZ32" s="338"/>
      <c r="CA32" s="338"/>
      <c r="CB32" s="338"/>
      <c r="CC32" s="338"/>
      <c r="CD32" s="338"/>
      <c r="CE32" s="338">
        <v>12</v>
      </c>
      <c r="CF32" s="338"/>
      <c r="CG32" s="338"/>
      <c r="CH32" s="338"/>
      <c r="CI32" s="338"/>
      <c r="CJ32" s="338"/>
      <c r="CK32" s="338">
        <v>13</v>
      </c>
      <c r="CL32" s="338"/>
      <c r="CM32" s="338"/>
      <c r="CN32" s="338"/>
      <c r="CO32" s="338"/>
      <c r="CP32" s="338"/>
    </row>
    <row r="33" spans="1:94" ht="12.7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</row>
    <row r="34" spans="1:94" ht="12.75" customHeight="1">
      <c r="A34" s="293" t="s">
        <v>93</v>
      </c>
      <c r="B34" s="293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Y34" s="293"/>
      <c r="Z34" s="293"/>
      <c r="AA34" s="293"/>
      <c r="AB34" s="293"/>
      <c r="AC34" s="293"/>
      <c r="AD34" s="293"/>
      <c r="AE34" s="293"/>
      <c r="AF34" s="293"/>
      <c r="AG34" s="293"/>
      <c r="AH34" s="293"/>
      <c r="AI34" s="293"/>
      <c r="AJ34" s="293"/>
      <c r="AK34" s="293"/>
      <c r="AL34" s="293"/>
      <c r="AM34" s="293"/>
      <c r="AN34" s="293"/>
      <c r="AO34" s="293"/>
      <c r="AP34" s="293"/>
      <c r="AQ34" s="293"/>
      <c r="AR34" s="293"/>
      <c r="AS34" s="293"/>
      <c r="AT34" s="293"/>
      <c r="AU34" s="293"/>
      <c r="AV34" s="293"/>
      <c r="AW34" s="293"/>
      <c r="AX34" s="293"/>
      <c r="AY34" s="293"/>
      <c r="AZ34" s="293"/>
      <c r="BA34" s="293"/>
      <c r="BB34" s="293"/>
      <c r="BC34" s="293"/>
      <c r="BD34" s="293"/>
      <c r="BE34" s="293"/>
      <c r="BF34" s="293"/>
      <c r="BG34" s="293"/>
      <c r="BH34" s="293"/>
      <c r="BI34" s="293"/>
      <c r="BJ34" s="293"/>
      <c r="BK34" s="293"/>
      <c r="BL34" s="293"/>
      <c r="BM34" s="293"/>
      <c r="BN34" s="293"/>
      <c r="BO34" s="293"/>
      <c r="BP34" s="293"/>
      <c r="BQ34" s="293"/>
      <c r="BR34" s="293"/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293"/>
      <c r="CL34" s="293"/>
      <c r="CM34" s="293"/>
      <c r="CN34" s="293"/>
      <c r="CO34" s="293"/>
      <c r="CP34" s="293"/>
    </row>
    <row r="35" spans="1:94" ht="12.75" customHeight="1">
      <c r="A35" s="293" t="s">
        <v>61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6">
        <v>10</v>
      </c>
      <c r="S35" s="296"/>
      <c r="T35" s="296"/>
      <c r="U35" s="296"/>
      <c r="V35" s="296"/>
      <c r="W35" s="296"/>
      <c r="X35" s="296"/>
      <c r="Y35" s="296"/>
      <c r="Z35" s="296"/>
      <c r="AA35" s="296"/>
      <c r="AB35" s="296"/>
      <c r="AC35" s="296"/>
      <c r="AD35" s="296"/>
      <c r="AE35" s="296"/>
      <c r="AF35" s="296"/>
      <c r="AG35" s="296"/>
      <c r="AH35" s="296"/>
      <c r="AI35" s="296"/>
      <c r="AJ35" s="296"/>
      <c r="AK35" s="296"/>
      <c r="AL35" s="296"/>
      <c r="AM35" s="296"/>
      <c r="AN35" s="296"/>
      <c r="AO35" s="296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</row>
    <row r="36" spans="1:41" ht="12.7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</row>
  </sheetData>
  <sheetProtection/>
  <mergeCells count="145">
    <mergeCell ref="A1:CP1"/>
    <mergeCell ref="A3:AR3"/>
    <mergeCell ref="AS3:BD3"/>
    <mergeCell ref="A5:AA5"/>
    <mergeCell ref="BU5:CG8"/>
    <mergeCell ref="CH5:CP8"/>
    <mergeCell ref="A6:BT6"/>
    <mergeCell ref="A7:AF7"/>
    <mergeCell ref="A8:BT8"/>
    <mergeCell ref="A10:AN10"/>
    <mergeCell ref="A11:AI11"/>
    <mergeCell ref="A12:F16"/>
    <mergeCell ref="G12:AM14"/>
    <mergeCell ref="AN12:BI14"/>
    <mergeCell ref="BJ12:BX12"/>
    <mergeCell ref="BP15:BU16"/>
    <mergeCell ref="BV15:BX16"/>
    <mergeCell ref="H16:P16"/>
    <mergeCell ref="S16:AA16"/>
    <mergeCell ref="BY12:CP12"/>
    <mergeCell ref="BJ13:BO16"/>
    <mergeCell ref="BP13:BX14"/>
    <mergeCell ref="BY13:BZ13"/>
    <mergeCell ref="CA13:CB13"/>
    <mergeCell ref="CC13:CD13"/>
    <mergeCell ref="CE13:CF13"/>
    <mergeCell ref="CG13:CH13"/>
    <mergeCell ref="CI13:CJ13"/>
    <mergeCell ref="CK13:CL13"/>
    <mergeCell ref="CM13:CN13"/>
    <mergeCell ref="CO13:CP13"/>
    <mergeCell ref="BY14:CD16"/>
    <mergeCell ref="CE14:CJ16"/>
    <mergeCell ref="CK14:CP16"/>
    <mergeCell ref="H15:P15"/>
    <mergeCell ref="S15:AA15"/>
    <mergeCell ref="AD15:AL15"/>
    <mergeCell ref="AO15:AW15"/>
    <mergeCell ref="AZ15:BH15"/>
    <mergeCell ref="AD16:AL16"/>
    <mergeCell ref="AO16:AW16"/>
    <mergeCell ref="AZ16:BH16"/>
    <mergeCell ref="A17:F17"/>
    <mergeCell ref="G17:Q17"/>
    <mergeCell ref="R17:AB17"/>
    <mergeCell ref="AC17:AM17"/>
    <mergeCell ref="AN17:AX17"/>
    <mergeCell ref="AY17:BI17"/>
    <mergeCell ref="BJ17:BO17"/>
    <mergeCell ref="BP17:BU17"/>
    <mergeCell ref="BV17:BX17"/>
    <mergeCell ref="BY17:CD17"/>
    <mergeCell ref="CE17:CJ17"/>
    <mergeCell ref="CK17:CP17"/>
    <mergeCell ref="A18:F19"/>
    <mergeCell ref="G18:Q19"/>
    <mergeCell ref="R18:AB19"/>
    <mergeCell ref="AC18:AM19"/>
    <mergeCell ref="AN18:AX19"/>
    <mergeCell ref="AY18:BI19"/>
    <mergeCell ref="BJ18:BO18"/>
    <mergeCell ref="BP18:BU18"/>
    <mergeCell ref="BV18:BX18"/>
    <mergeCell ref="BY18:CD18"/>
    <mergeCell ref="CE18:CJ18"/>
    <mergeCell ref="CK18:CP18"/>
    <mergeCell ref="BJ19:BO19"/>
    <mergeCell ref="BP19:BU19"/>
    <mergeCell ref="BV19:BX19"/>
    <mergeCell ref="BY19:CD19"/>
    <mergeCell ref="CE19:CJ19"/>
    <mergeCell ref="CK19:CP19"/>
    <mergeCell ref="A21:CP21"/>
    <mergeCell ref="A22:Q22"/>
    <mergeCell ref="R22:AO22"/>
    <mergeCell ref="A24:AE24"/>
    <mergeCell ref="A25:F29"/>
    <mergeCell ref="G25:AJ27"/>
    <mergeCell ref="AK25:BD27"/>
    <mergeCell ref="BE25:BX25"/>
    <mergeCell ref="BY25:CP25"/>
    <mergeCell ref="BE26:BJ29"/>
    <mergeCell ref="BK26:BS27"/>
    <mergeCell ref="BT26:BX29"/>
    <mergeCell ref="BY26:BZ26"/>
    <mergeCell ref="CA26:CB26"/>
    <mergeCell ref="CC26:CD26"/>
    <mergeCell ref="CE26:CF26"/>
    <mergeCell ref="BQ28:BS29"/>
    <mergeCell ref="CG26:CH26"/>
    <mergeCell ref="CI26:CJ26"/>
    <mergeCell ref="CK26:CL26"/>
    <mergeCell ref="CM26:CN26"/>
    <mergeCell ref="CO26:CP26"/>
    <mergeCell ref="BY27:CD29"/>
    <mergeCell ref="CE27:CJ29"/>
    <mergeCell ref="CK27:CP29"/>
    <mergeCell ref="H28:O28"/>
    <mergeCell ref="R28:Y28"/>
    <mergeCell ref="AB28:AI28"/>
    <mergeCell ref="AL28:AS28"/>
    <mergeCell ref="AV28:BC28"/>
    <mergeCell ref="BK28:BP29"/>
    <mergeCell ref="H29:O29"/>
    <mergeCell ref="R29:Y29"/>
    <mergeCell ref="AB29:AI29"/>
    <mergeCell ref="AL29:AS29"/>
    <mergeCell ref="AV29:BC29"/>
    <mergeCell ref="A30:F30"/>
    <mergeCell ref="G30:P30"/>
    <mergeCell ref="Q30:Z30"/>
    <mergeCell ref="AA30:AJ30"/>
    <mergeCell ref="AK30:AT30"/>
    <mergeCell ref="AU30:BD30"/>
    <mergeCell ref="BE31:BJ31"/>
    <mergeCell ref="BK31:BP31"/>
    <mergeCell ref="BQ31:BS31"/>
    <mergeCell ref="BE30:BJ30"/>
    <mergeCell ref="BK30:BP30"/>
    <mergeCell ref="BQ30:BS30"/>
    <mergeCell ref="A31:F32"/>
    <mergeCell ref="G31:P32"/>
    <mergeCell ref="Q31:Z32"/>
    <mergeCell ref="AA31:AJ32"/>
    <mergeCell ref="AK31:AT32"/>
    <mergeCell ref="AU31:BD32"/>
    <mergeCell ref="BQ32:BS32"/>
    <mergeCell ref="BT32:BX32"/>
    <mergeCell ref="BY32:CD32"/>
    <mergeCell ref="CE32:CJ32"/>
    <mergeCell ref="CK30:CP30"/>
    <mergeCell ref="BT30:BX30"/>
    <mergeCell ref="BY30:CD30"/>
    <mergeCell ref="CE30:CJ30"/>
    <mergeCell ref="CK32:CP32"/>
    <mergeCell ref="A34:CP34"/>
    <mergeCell ref="A35:Q35"/>
    <mergeCell ref="R35:AO35"/>
    <mergeCell ref="AB5:BT5"/>
    <mergeCell ref="BT31:BX31"/>
    <mergeCell ref="BY31:CD31"/>
    <mergeCell ref="CE31:CJ31"/>
    <mergeCell ref="CK31:CP31"/>
    <mergeCell ref="BE32:BJ32"/>
    <mergeCell ref="BK32:BP32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101"/>
  <sheetViews>
    <sheetView tabSelected="1" view="pageBreakPreview" zoomScale="87" zoomScaleSheetLayoutView="87" zoomScalePageLayoutView="0" workbookViewId="0" topLeftCell="A1">
      <selection activeCell="CF37" sqref="CF37"/>
    </sheetView>
  </sheetViews>
  <sheetFormatPr defaultColWidth="1.421875" defaultRowHeight="12.75" customHeight="1"/>
  <cols>
    <col min="1" max="4" width="1.421875" style="22" customWidth="1"/>
    <col min="5" max="5" width="6.28125" style="22" customWidth="1"/>
    <col min="6" max="15" width="1.421875" style="22" customWidth="1"/>
    <col min="16" max="16" width="7.8515625" style="22" customWidth="1"/>
    <col min="17" max="17" width="0.42578125" style="22" customWidth="1"/>
    <col min="18" max="35" width="1.421875" style="22" customWidth="1"/>
    <col min="36" max="36" width="7.57421875" style="22" customWidth="1"/>
    <col min="37" max="60" width="1.421875" style="22" customWidth="1"/>
    <col min="61" max="61" width="3.00390625" style="22" customWidth="1"/>
    <col min="62" max="66" width="1.421875" style="22" customWidth="1"/>
    <col min="67" max="67" width="3.28125" style="22" customWidth="1"/>
    <col min="68" max="16384" width="1.421875" style="22" customWidth="1"/>
  </cols>
  <sheetData>
    <row r="1" spans="1:94" ht="15" customHeight="1">
      <c r="A1" s="307" t="s">
        <v>104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  <c r="AI1" s="307"/>
      <c r="AJ1" s="307"/>
      <c r="AK1" s="307"/>
      <c r="AL1" s="307"/>
      <c r="AM1" s="307"/>
      <c r="AN1" s="307"/>
      <c r="AO1" s="307"/>
      <c r="AP1" s="307"/>
      <c r="AQ1" s="307"/>
      <c r="AR1" s="307"/>
      <c r="AS1" s="307"/>
      <c r="AT1" s="307"/>
      <c r="AU1" s="307"/>
      <c r="AV1" s="307"/>
      <c r="AW1" s="307"/>
      <c r="AX1" s="307"/>
      <c r="AY1" s="307"/>
      <c r="AZ1" s="307"/>
      <c r="BA1" s="307"/>
      <c r="BB1" s="307"/>
      <c r="BC1" s="307"/>
      <c r="BD1" s="307"/>
      <c r="BE1" s="307"/>
      <c r="BF1" s="307"/>
      <c r="BG1" s="307"/>
      <c r="BH1" s="307"/>
      <c r="BI1" s="307"/>
      <c r="BJ1" s="307"/>
      <c r="BK1" s="307"/>
      <c r="BL1" s="307"/>
      <c r="BM1" s="307"/>
      <c r="BN1" s="307"/>
      <c r="BO1" s="307"/>
      <c r="BP1" s="307"/>
      <c r="BQ1" s="307"/>
      <c r="BR1" s="307"/>
      <c r="BS1" s="307"/>
      <c r="BT1" s="307"/>
      <c r="BU1" s="307"/>
      <c r="BV1" s="307"/>
      <c r="BW1" s="307"/>
      <c r="BX1" s="307"/>
      <c r="BY1" s="307"/>
      <c r="BZ1" s="307"/>
      <c r="CA1" s="307"/>
      <c r="CB1" s="307"/>
      <c r="CC1" s="307"/>
      <c r="CD1" s="307"/>
      <c r="CE1" s="307"/>
      <c r="CF1" s="307"/>
      <c r="CG1" s="307"/>
      <c r="CH1" s="307"/>
      <c r="CI1" s="307"/>
      <c r="CJ1" s="307"/>
      <c r="CK1" s="307"/>
      <c r="CL1" s="307"/>
      <c r="CM1" s="307"/>
      <c r="CN1" s="307"/>
      <c r="CO1" s="307"/>
      <c r="CP1" s="307"/>
    </row>
    <row r="2" spans="1:94" ht="12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</row>
    <row r="3" spans="1:94" ht="12.75" customHeight="1">
      <c r="A3" s="309" t="s">
        <v>54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309"/>
      <c r="AR3" s="309"/>
      <c r="AS3" s="308">
        <v>4</v>
      </c>
      <c r="AT3" s="308"/>
      <c r="AU3" s="308"/>
      <c r="AV3" s="308"/>
      <c r="AW3" s="308"/>
      <c r="AX3" s="308"/>
      <c r="AY3" s="308"/>
      <c r="AZ3" s="308"/>
      <c r="BA3" s="308"/>
      <c r="BB3" s="308"/>
      <c r="BC3" s="308"/>
      <c r="BD3" s="308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</row>
    <row r="4" spans="1:94" ht="12.75" customHeight="1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</row>
    <row r="5" spans="1:94" ht="27.75" customHeight="1">
      <c r="A5" s="293" t="s">
        <v>90</v>
      </c>
      <c r="B5" s="293"/>
      <c r="C5" s="293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5"/>
      <c r="AC5" s="25"/>
      <c r="AD5" s="25"/>
      <c r="AE5" s="25"/>
      <c r="AF5" s="25"/>
      <c r="AG5" s="25"/>
      <c r="AH5" s="344" t="s">
        <v>191</v>
      </c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  <c r="BC5" s="344"/>
      <c r="BD5" s="344"/>
      <c r="BE5" s="344"/>
      <c r="BF5" s="344"/>
      <c r="BG5" s="344"/>
      <c r="BH5" s="344"/>
      <c r="BI5" s="344"/>
      <c r="BJ5" s="344"/>
      <c r="BK5" s="344"/>
      <c r="BL5" s="344"/>
      <c r="BM5" s="344"/>
      <c r="BN5" s="344"/>
      <c r="BO5" s="344"/>
      <c r="BP5" s="344"/>
      <c r="BQ5" s="344"/>
      <c r="BR5" s="344"/>
      <c r="BS5" s="344"/>
      <c r="BT5" s="344"/>
      <c r="BU5" s="320" t="s">
        <v>73</v>
      </c>
      <c r="BV5" s="320"/>
      <c r="BW5" s="320"/>
      <c r="BX5" s="320"/>
      <c r="BY5" s="320"/>
      <c r="BZ5" s="320"/>
      <c r="CA5" s="320"/>
      <c r="CB5" s="320"/>
      <c r="CC5" s="320"/>
      <c r="CD5" s="320"/>
      <c r="CE5" s="320"/>
      <c r="CF5" s="320"/>
      <c r="CG5" s="321"/>
      <c r="CH5" s="310" t="s">
        <v>214</v>
      </c>
      <c r="CI5" s="311"/>
      <c r="CJ5" s="311"/>
      <c r="CK5" s="311"/>
      <c r="CL5" s="311"/>
      <c r="CM5" s="311"/>
      <c r="CN5" s="311"/>
      <c r="CO5" s="311"/>
      <c r="CP5" s="312"/>
    </row>
    <row r="6" spans="1:94" ht="2.25" customHeight="1">
      <c r="A6" s="339"/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/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/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  <c r="BK6" s="339"/>
      <c r="BL6" s="339"/>
      <c r="BM6" s="339"/>
      <c r="BN6" s="339"/>
      <c r="BO6" s="339"/>
      <c r="BP6" s="339"/>
      <c r="BQ6" s="339"/>
      <c r="BR6" s="339"/>
      <c r="BS6" s="339"/>
      <c r="BT6" s="339"/>
      <c r="BU6" s="320"/>
      <c r="BV6" s="320"/>
      <c r="BW6" s="320"/>
      <c r="BX6" s="320"/>
      <c r="BY6" s="320"/>
      <c r="BZ6" s="320"/>
      <c r="CA6" s="320"/>
      <c r="CB6" s="320"/>
      <c r="CC6" s="320"/>
      <c r="CD6" s="320"/>
      <c r="CE6" s="320"/>
      <c r="CF6" s="320"/>
      <c r="CG6" s="321"/>
      <c r="CH6" s="313"/>
      <c r="CI6" s="314"/>
      <c r="CJ6" s="314"/>
      <c r="CK6" s="314"/>
      <c r="CL6" s="314"/>
      <c r="CM6" s="314"/>
      <c r="CN6" s="314"/>
      <c r="CO6" s="314"/>
      <c r="CP6" s="315"/>
    </row>
    <row r="7" spans="1:94" ht="12.75" customHeight="1">
      <c r="A7" s="293" t="s">
        <v>32</v>
      </c>
      <c r="B7" s="293"/>
      <c r="C7" s="293"/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3"/>
      <c r="AF7" s="293"/>
      <c r="AG7" s="25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1"/>
      <c r="CH7" s="313"/>
      <c r="CI7" s="314"/>
      <c r="CJ7" s="314"/>
      <c r="CK7" s="314"/>
      <c r="CL7" s="314"/>
      <c r="CM7" s="314"/>
      <c r="CN7" s="314"/>
      <c r="CO7" s="314"/>
      <c r="CP7" s="315"/>
    </row>
    <row r="8" spans="1:94" ht="12.75" customHeight="1" thickBot="1">
      <c r="A8" s="319" t="s">
        <v>98</v>
      </c>
      <c r="B8" s="319"/>
      <c r="C8" s="319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  <c r="AF8" s="319"/>
      <c r="AG8" s="319"/>
      <c r="AH8" s="319"/>
      <c r="AI8" s="319"/>
      <c r="AJ8" s="319"/>
      <c r="AK8" s="319"/>
      <c r="AL8" s="319"/>
      <c r="AM8" s="319"/>
      <c r="AN8" s="319"/>
      <c r="AO8" s="319"/>
      <c r="AP8" s="319"/>
      <c r="AQ8" s="319"/>
      <c r="AR8" s="319"/>
      <c r="AS8" s="319"/>
      <c r="AT8" s="319"/>
      <c r="AU8" s="319"/>
      <c r="AV8" s="319"/>
      <c r="AW8" s="319"/>
      <c r="AX8" s="319"/>
      <c r="AY8" s="319"/>
      <c r="AZ8" s="319"/>
      <c r="BA8" s="319"/>
      <c r="BB8" s="319"/>
      <c r="BC8" s="319"/>
      <c r="BD8" s="319"/>
      <c r="BE8" s="319"/>
      <c r="BF8" s="319"/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19"/>
      <c r="BT8" s="319"/>
      <c r="BU8" s="320"/>
      <c r="BV8" s="320"/>
      <c r="BW8" s="320"/>
      <c r="BX8" s="320"/>
      <c r="BY8" s="320"/>
      <c r="BZ8" s="320"/>
      <c r="CA8" s="320"/>
      <c r="CB8" s="320"/>
      <c r="CC8" s="320"/>
      <c r="CD8" s="320"/>
      <c r="CE8" s="320"/>
      <c r="CF8" s="320"/>
      <c r="CG8" s="321"/>
      <c r="CH8" s="316"/>
      <c r="CI8" s="317"/>
      <c r="CJ8" s="317"/>
      <c r="CK8" s="317"/>
      <c r="CL8" s="317"/>
      <c r="CM8" s="317"/>
      <c r="CN8" s="317"/>
      <c r="CO8" s="317"/>
      <c r="CP8" s="318"/>
    </row>
    <row r="9" spans="1:94" ht="12.75" customHeigh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</row>
    <row r="10" spans="1:94" ht="12.75" customHeight="1">
      <c r="A10" s="293" t="s">
        <v>33</v>
      </c>
      <c r="B10" s="293"/>
      <c r="C10" s="293"/>
      <c r="D10" s="293"/>
      <c r="E10" s="293"/>
      <c r="F10" s="293"/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  <c r="T10" s="293"/>
      <c r="U10" s="293"/>
      <c r="V10" s="293"/>
      <c r="W10" s="293"/>
      <c r="X10" s="293"/>
      <c r="Y10" s="293"/>
      <c r="Z10" s="293"/>
      <c r="AA10" s="293"/>
      <c r="AB10" s="293"/>
      <c r="AC10" s="293"/>
      <c r="AD10" s="293"/>
      <c r="AE10" s="293"/>
      <c r="AF10" s="293"/>
      <c r="AG10" s="293"/>
      <c r="AH10" s="293"/>
      <c r="AI10" s="293"/>
      <c r="AJ10" s="293"/>
      <c r="AK10" s="293"/>
      <c r="AL10" s="293"/>
      <c r="AM10" s="293"/>
      <c r="AN10" s="293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</row>
    <row r="11" spans="1:94" ht="14.25" customHeight="1">
      <c r="A11" s="293" t="s">
        <v>105</v>
      </c>
      <c r="B11" s="293"/>
      <c r="C11" s="293"/>
      <c r="D11" s="293"/>
      <c r="E11" s="293"/>
      <c r="F11" s="293"/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</row>
    <row r="12" spans="1:94" ht="12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</row>
    <row r="13" spans="1:98" ht="9.75" customHeight="1">
      <c r="A13" s="282" t="s">
        <v>106</v>
      </c>
      <c r="B13" s="283"/>
      <c r="C13" s="283"/>
      <c r="D13" s="283"/>
      <c r="E13" s="283"/>
      <c r="F13" s="287"/>
      <c r="G13" s="282" t="s">
        <v>34</v>
      </c>
      <c r="H13" s="283"/>
      <c r="I13" s="283"/>
      <c r="J13" s="283"/>
      <c r="K13" s="283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283"/>
      <c r="AI13" s="283"/>
      <c r="AJ13" s="283"/>
      <c r="AK13" s="283"/>
      <c r="AL13" s="283"/>
      <c r="AM13" s="287"/>
      <c r="AN13" s="282" t="s">
        <v>35</v>
      </c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3"/>
      <c r="BB13" s="283"/>
      <c r="BC13" s="283"/>
      <c r="BD13" s="283"/>
      <c r="BE13" s="283"/>
      <c r="BF13" s="283"/>
      <c r="BG13" s="283"/>
      <c r="BH13" s="283"/>
      <c r="BI13" s="287"/>
      <c r="BJ13" s="281" t="s">
        <v>36</v>
      </c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60" t="s">
        <v>37</v>
      </c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2"/>
      <c r="CQ13" s="8"/>
      <c r="CR13" s="8"/>
      <c r="CS13" s="8"/>
      <c r="CT13" s="8"/>
    </row>
    <row r="14" spans="1:97" ht="10.5" customHeight="1">
      <c r="A14" s="288"/>
      <c r="B14" s="289"/>
      <c r="C14" s="289"/>
      <c r="D14" s="289"/>
      <c r="E14" s="289"/>
      <c r="F14" s="290"/>
      <c r="G14" s="288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90"/>
      <c r="AN14" s="288"/>
      <c r="AO14" s="289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89"/>
      <c r="BB14" s="289"/>
      <c r="BC14" s="289"/>
      <c r="BD14" s="289"/>
      <c r="BE14" s="289"/>
      <c r="BF14" s="289"/>
      <c r="BG14" s="289"/>
      <c r="BH14" s="289"/>
      <c r="BI14" s="290"/>
      <c r="BJ14" s="281" t="s">
        <v>107</v>
      </c>
      <c r="BK14" s="281"/>
      <c r="BL14" s="281"/>
      <c r="BM14" s="281"/>
      <c r="BN14" s="281"/>
      <c r="BO14" s="281"/>
      <c r="BP14" s="281" t="s">
        <v>79</v>
      </c>
      <c r="BQ14" s="281"/>
      <c r="BR14" s="281"/>
      <c r="BS14" s="281"/>
      <c r="BT14" s="281"/>
      <c r="BU14" s="281"/>
      <c r="BV14" s="281"/>
      <c r="BW14" s="281"/>
      <c r="BX14" s="281"/>
      <c r="BY14" s="282">
        <v>20</v>
      </c>
      <c r="BZ14" s="283"/>
      <c r="CA14" s="261">
        <v>23</v>
      </c>
      <c r="CB14" s="261"/>
      <c r="CC14" s="284" t="s">
        <v>62</v>
      </c>
      <c r="CD14" s="285"/>
      <c r="CE14" s="282">
        <v>20</v>
      </c>
      <c r="CF14" s="283"/>
      <c r="CG14" s="261">
        <v>24</v>
      </c>
      <c r="CH14" s="261"/>
      <c r="CI14" s="284" t="s">
        <v>62</v>
      </c>
      <c r="CJ14" s="285"/>
      <c r="CK14" s="282">
        <v>20</v>
      </c>
      <c r="CL14" s="283"/>
      <c r="CM14" s="261">
        <v>25</v>
      </c>
      <c r="CN14" s="261"/>
      <c r="CO14" s="284" t="s">
        <v>62</v>
      </c>
      <c r="CP14" s="285"/>
      <c r="CQ14" s="8"/>
      <c r="CR14" s="8"/>
      <c r="CS14" s="8"/>
    </row>
    <row r="15" spans="1:97" ht="8.25" customHeight="1">
      <c r="A15" s="288"/>
      <c r="B15" s="289"/>
      <c r="C15" s="289"/>
      <c r="D15" s="289"/>
      <c r="E15" s="289"/>
      <c r="F15" s="290"/>
      <c r="G15" s="291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92"/>
      <c r="AN15" s="291"/>
      <c r="AO15" s="286"/>
      <c r="AP15" s="286"/>
      <c r="AQ15" s="286"/>
      <c r="AR15" s="286"/>
      <c r="AS15" s="286"/>
      <c r="AT15" s="286"/>
      <c r="AU15" s="286"/>
      <c r="AV15" s="286"/>
      <c r="AW15" s="286"/>
      <c r="AX15" s="286"/>
      <c r="AY15" s="286"/>
      <c r="AZ15" s="286"/>
      <c r="BA15" s="286"/>
      <c r="BB15" s="286"/>
      <c r="BC15" s="286"/>
      <c r="BD15" s="286"/>
      <c r="BE15" s="286"/>
      <c r="BF15" s="286"/>
      <c r="BG15" s="286"/>
      <c r="BH15" s="286"/>
      <c r="BI15" s="292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1"/>
      <c r="BW15" s="281"/>
      <c r="BX15" s="281"/>
      <c r="BY15" s="294" t="s">
        <v>65</v>
      </c>
      <c r="BZ15" s="294"/>
      <c r="CA15" s="294"/>
      <c r="CB15" s="294"/>
      <c r="CC15" s="294"/>
      <c r="CD15" s="294"/>
      <c r="CE15" s="294" t="s">
        <v>63</v>
      </c>
      <c r="CF15" s="294"/>
      <c r="CG15" s="294"/>
      <c r="CH15" s="294"/>
      <c r="CI15" s="294"/>
      <c r="CJ15" s="294"/>
      <c r="CK15" s="294" t="s">
        <v>64</v>
      </c>
      <c r="CL15" s="294"/>
      <c r="CM15" s="294"/>
      <c r="CN15" s="294"/>
      <c r="CO15" s="294"/>
      <c r="CP15" s="294"/>
      <c r="CQ15" s="8"/>
      <c r="CR15" s="8"/>
      <c r="CS15" s="8"/>
    </row>
    <row r="16" spans="1:97" ht="11.25" customHeight="1">
      <c r="A16" s="288"/>
      <c r="B16" s="289"/>
      <c r="C16" s="289"/>
      <c r="D16" s="289"/>
      <c r="E16" s="289"/>
      <c r="F16" s="290"/>
      <c r="G16" s="27"/>
      <c r="H16" s="261"/>
      <c r="I16" s="261"/>
      <c r="J16" s="261"/>
      <c r="K16" s="261"/>
      <c r="L16" s="261"/>
      <c r="M16" s="261"/>
      <c r="N16" s="261"/>
      <c r="O16" s="261"/>
      <c r="P16" s="261"/>
      <c r="Q16" s="28"/>
      <c r="R16" s="27"/>
      <c r="S16" s="261"/>
      <c r="T16" s="261"/>
      <c r="U16" s="261"/>
      <c r="V16" s="261"/>
      <c r="W16" s="261"/>
      <c r="X16" s="261"/>
      <c r="Y16" s="261"/>
      <c r="Z16" s="261"/>
      <c r="AA16" s="261"/>
      <c r="AB16" s="28"/>
      <c r="AC16" s="27"/>
      <c r="AD16" s="261"/>
      <c r="AE16" s="261"/>
      <c r="AF16" s="261"/>
      <c r="AG16" s="261"/>
      <c r="AH16" s="261"/>
      <c r="AI16" s="261"/>
      <c r="AJ16" s="261"/>
      <c r="AK16" s="261"/>
      <c r="AL16" s="261"/>
      <c r="AM16" s="28"/>
      <c r="AN16" s="29"/>
      <c r="AO16" s="286"/>
      <c r="AP16" s="286"/>
      <c r="AQ16" s="286"/>
      <c r="AR16" s="286"/>
      <c r="AS16" s="286"/>
      <c r="AT16" s="286"/>
      <c r="AU16" s="286"/>
      <c r="AV16" s="286"/>
      <c r="AW16" s="286"/>
      <c r="AX16" s="30"/>
      <c r="AY16" s="31"/>
      <c r="AZ16" s="286"/>
      <c r="BA16" s="286"/>
      <c r="BB16" s="286"/>
      <c r="BC16" s="286"/>
      <c r="BD16" s="286"/>
      <c r="BE16" s="286"/>
      <c r="BF16" s="286"/>
      <c r="BG16" s="286"/>
      <c r="BH16" s="286"/>
      <c r="BI16" s="31"/>
      <c r="BJ16" s="281"/>
      <c r="BK16" s="281"/>
      <c r="BL16" s="281"/>
      <c r="BM16" s="281"/>
      <c r="BN16" s="281"/>
      <c r="BO16" s="281"/>
      <c r="BP16" s="281" t="s">
        <v>108</v>
      </c>
      <c r="BQ16" s="281"/>
      <c r="BR16" s="281"/>
      <c r="BS16" s="281"/>
      <c r="BT16" s="281"/>
      <c r="BU16" s="281"/>
      <c r="BV16" s="281" t="s">
        <v>109</v>
      </c>
      <c r="BW16" s="281"/>
      <c r="BX16" s="281"/>
      <c r="BY16" s="281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81"/>
      <c r="CQ16" s="8"/>
      <c r="CR16" s="8"/>
      <c r="CS16" s="8"/>
    </row>
    <row r="17" spans="1:97" ht="18.75" customHeight="1">
      <c r="A17" s="291"/>
      <c r="B17" s="286"/>
      <c r="C17" s="286"/>
      <c r="D17" s="286"/>
      <c r="E17" s="286"/>
      <c r="F17" s="292"/>
      <c r="G17" s="32"/>
      <c r="H17" s="261" t="s">
        <v>110</v>
      </c>
      <c r="I17" s="261"/>
      <c r="J17" s="261"/>
      <c r="K17" s="261"/>
      <c r="L17" s="261"/>
      <c r="M17" s="261"/>
      <c r="N17" s="261"/>
      <c r="O17" s="261"/>
      <c r="P17" s="261"/>
      <c r="Q17" s="33"/>
      <c r="R17" s="32"/>
      <c r="S17" s="261" t="s">
        <v>110</v>
      </c>
      <c r="T17" s="261"/>
      <c r="U17" s="261"/>
      <c r="V17" s="261"/>
      <c r="W17" s="261"/>
      <c r="X17" s="261"/>
      <c r="Y17" s="261"/>
      <c r="Z17" s="261"/>
      <c r="AA17" s="261"/>
      <c r="AB17" s="33"/>
      <c r="AC17" s="32"/>
      <c r="AD17" s="261" t="s">
        <v>110</v>
      </c>
      <c r="AE17" s="261"/>
      <c r="AF17" s="261"/>
      <c r="AG17" s="261"/>
      <c r="AH17" s="261"/>
      <c r="AI17" s="261"/>
      <c r="AJ17" s="261"/>
      <c r="AK17" s="261"/>
      <c r="AL17" s="261"/>
      <c r="AM17" s="33"/>
      <c r="AN17" s="32"/>
      <c r="AO17" s="261" t="s">
        <v>110</v>
      </c>
      <c r="AP17" s="261"/>
      <c r="AQ17" s="261"/>
      <c r="AR17" s="261"/>
      <c r="AS17" s="261"/>
      <c r="AT17" s="261"/>
      <c r="AU17" s="261"/>
      <c r="AV17" s="261"/>
      <c r="AW17" s="261"/>
      <c r="AX17" s="33"/>
      <c r="AY17" s="31"/>
      <c r="AZ17" s="261" t="s">
        <v>110</v>
      </c>
      <c r="BA17" s="261"/>
      <c r="BB17" s="261"/>
      <c r="BC17" s="261"/>
      <c r="BD17" s="261"/>
      <c r="BE17" s="261"/>
      <c r="BF17" s="261"/>
      <c r="BG17" s="261"/>
      <c r="BH17" s="261"/>
      <c r="BI17" s="31"/>
      <c r="BJ17" s="281"/>
      <c r="BK17" s="281"/>
      <c r="BL17" s="281"/>
      <c r="BM17" s="281"/>
      <c r="BN17" s="281"/>
      <c r="BO17" s="281"/>
      <c r="BP17" s="281"/>
      <c r="BQ17" s="281"/>
      <c r="BR17" s="281"/>
      <c r="BS17" s="281"/>
      <c r="BT17" s="281"/>
      <c r="BU17" s="281"/>
      <c r="BV17" s="281"/>
      <c r="BW17" s="281"/>
      <c r="BX17" s="281"/>
      <c r="BY17" s="281"/>
      <c r="BZ17" s="281"/>
      <c r="CA17" s="281"/>
      <c r="CB17" s="281"/>
      <c r="CC17" s="281"/>
      <c r="CD17" s="281"/>
      <c r="CE17" s="281"/>
      <c r="CF17" s="281"/>
      <c r="CG17" s="281"/>
      <c r="CH17" s="281"/>
      <c r="CI17" s="281"/>
      <c r="CJ17" s="281"/>
      <c r="CK17" s="281"/>
      <c r="CL17" s="281"/>
      <c r="CM17" s="281"/>
      <c r="CN17" s="281"/>
      <c r="CO17" s="281"/>
      <c r="CP17" s="281"/>
      <c r="CQ17" s="8"/>
      <c r="CR17" s="8"/>
      <c r="CS17" s="8"/>
    </row>
    <row r="18" spans="1:94" ht="10.5" customHeight="1">
      <c r="A18" s="260">
        <v>1</v>
      </c>
      <c r="B18" s="261"/>
      <c r="C18" s="261"/>
      <c r="D18" s="261"/>
      <c r="E18" s="261"/>
      <c r="F18" s="262"/>
      <c r="G18" s="281">
        <v>2</v>
      </c>
      <c r="H18" s="281"/>
      <c r="I18" s="281"/>
      <c r="J18" s="281"/>
      <c r="K18" s="281"/>
      <c r="L18" s="281"/>
      <c r="M18" s="281"/>
      <c r="N18" s="281"/>
      <c r="O18" s="281"/>
      <c r="P18" s="281"/>
      <c r="Q18" s="281"/>
      <c r="R18" s="281">
        <v>3</v>
      </c>
      <c r="S18" s="281"/>
      <c r="T18" s="281"/>
      <c r="U18" s="281"/>
      <c r="V18" s="281"/>
      <c r="W18" s="281"/>
      <c r="X18" s="281"/>
      <c r="Y18" s="281"/>
      <c r="Z18" s="281"/>
      <c r="AA18" s="281"/>
      <c r="AB18" s="281"/>
      <c r="AC18" s="281">
        <v>4</v>
      </c>
      <c r="AD18" s="281"/>
      <c r="AE18" s="281"/>
      <c r="AF18" s="281"/>
      <c r="AG18" s="281"/>
      <c r="AH18" s="281"/>
      <c r="AI18" s="281"/>
      <c r="AJ18" s="281"/>
      <c r="AK18" s="281"/>
      <c r="AL18" s="281"/>
      <c r="AM18" s="281"/>
      <c r="AN18" s="281">
        <v>5</v>
      </c>
      <c r="AO18" s="281"/>
      <c r="AP18" s="281"/>
      <c r="AQ18" s="281"/>
      <c r="AR18" s="281"/>
      <c r="AS18" s="281"/>
      <c r="AT18" s="281"/>
      <c r="AU18" s="281"/>
      <c r="AV18" s="281"/>
      <c r="AW18" s="281"/>
      <c r="AX18" s="281"/>
      <c r="AY18" s="281">
        <v>6</v>
      </c>
      <c r="AZ18" s="281"/>
      <c r="BA18" s="281"/>
      <c r="BB18" s="281"/>
      <c r="BC18" s="281"/>
      <c r="BD18" s="281"/>
      <c r="BE18" s="281"/>
      <c r="BF18" s="281"/>
      <c r="BG18" s="281"/>
      <c r="BH18" s="281"/>
      <c r="BI18" s="281"/>
      <c r="BJ18" s="281">
        <v>7</v>
      </c>
      <c r="BK18" s="281"/>
      <c r="BL18" s="281"/>
      <c r="BM18" s="281"/>
      <c r="BN18" s="281"/>
      <c r="BO18" s="281"/>
      <c r="BP18" s="281">
        <v>8</v>
      </c>
      <c r="BQ18" s="281"/>
      <c r="BR18" s="281"/>
      <c r="BS18" s="281"/>
      <c r="BT18" s="281"/>
      <c r="BU18" s="281"/>
      <c r="BV18" s="281">
        <v>9</v>
      </c>
      <c r="BW18" s="281"/>
      <c r="BX18" s="281"/>
      <c r="BY18" s="281">
        <v>10</v>
      </c>
      <c r="BZ18" s="281"/>
      <c r="CA18" s="281"/>
      <c r="CB18" s="281"/>
      <c r="CC18" s="281"/>
      <c r="CD18" s="281"/>
      <c r="CE18" s="281">
        <v>11</v>
      </c>
      <c r="CF18" s="281"/>
      <c r="CG18" s="281"/>
      <c r="CH18" s="281"/>
      <c r="CI18" s="281"/>
      <c r="CJ18" s="281"/>
      <c r="CK18" s="281">
        <v>12</v>
      </c>
      <c r="CL18" s="281"/>
      <c r="CM18" s="281"/>
      <c r="CN18" s="281"/>
      <c r="CO18" s="281"/>
      <c r="CP18" s="281"/>
    </row>
    <row r="19" spans="1:94" ht="48.75" customHeight="1">
      <c r="A19" s="322" t="s">
        <v>211</v>
      </c>
      <c r="B19" s="323"/>
      <c r="C19" s="323"/>
      <c r="D19" s="323"/>
      <c r="E19" s="323"/>
      <c r="F19" s="323"/>
      <c r="G19" s="269" t="s">
        <v>126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1"/>
      <c r="R19" s="263" t="s">
        <v>0</v>
      </c>
      <c r="S19" s="264"/>
      <c r="T19" s="264"/>
      <c r="U19" s="264"/>
      <c r="V19" s="264"/>
      <c r="W19" s="264"/>
      <c r="X19" s="264"/>
      <c r="Y19" s="264"/>
      <c r="Z19" s="264"/>
      <c r="AA19" s="264"/>
      <c r="AB19" s="265"/>
      <c r="AC19" s="263" t="s">
        <v>0</v>
      </c>
      <c r="AD19" s="264"/>
      <c r="AE19" s="264"/>
      <c r="AF19" s="264"/>
      <c r="AG19" s="264"/>
      <c r="AH19" s="264"/>
      <c r="AI19" s="264"/>
      <c r="AJ19" s="264"/>
      <c r="AK19" s="264"/>
      <c r="AL19" s="264"/>
      <c r="AM19" s="265"/>
      <c r="AN19" s="263" t="s">
        <v>0</v>
      </c>
      <c r="AO19" s="264"/>
      <c r="AP19" s="264"/>
      <c r="AQ19" s="264"/>
      <c r="AR19" s="264"/>
      <c r="AS19" s="264"/>
      <c r="AT19" s="264"/>
      <c r="AU19" s="264"/>
      <c r="AV19" s="264"/>
      <c r="AW19" s="264"/>
      <c r="AX19" s="265"/>
      <c r="AY19" s="263" t="s">
        <v>112</v>
      </c>
      <c r="AZ19" s="264"/>
      <c r="BA19" s="264"/>
      <c r="BB19" s="264"/>
      <c r="BC19" s="264"/>
      <c r="BD19" s="264"/>
      <c r="BE19" s="264"/>
      <c r="BF19" s="264"/>
      <c r="BG19" s="264"/>
      <c r="BH19" s="264"/>
      <c r="BI19" s="265"/>
      <c r="BJ19" s="275" t="s">
        <v>127</v>
      </c>
      <c r="BK19" s="275"/>
      <c r="BL19" s="275"/>
      <c r="BM19" s="275"/>
      <c r="BN19" s="275"/>
      <c r="BO19" s="275"/>
      <c r="BP19" s="331" t="s">
        <v>197</v>
      </c>
      <c r="BQ19" s="331"/>
      <c r="BR19" s="331"/>
      <c r="BS19" s="331"/>
      <c r="BT19" s="331"/>
      <c r="BU19" s="331"/>
      <c r="BV19" s="280">
        <v>642</v>
      </c>
      <c r="BW19" s="280"/>
      <c r="BX19" s="280"/>
      <c r="BY19" s="280">
        <v>100</v>
      </c>
      <c r="BZ19" s="280"/>
      <c r="CA19" s="280"/>
      <c r="CB19" s="280"/>
      <c r="CC19" s="280"/>
      <c r="CD19" s="280"/>
      <c r="CE19" s="280">
        <v>100</v>
      </c>
      <c r="CF19" s="280"/>
      <c r="CG19" s="280"/>
      <c r="CH19" s="280"/>
      <c r="CI19" s="280"/>
      <c r="CJ19" s="280"/>
      <c r="CK19" s="280">
        <v>100</v>
      </c>
      <c r="CL19" s="280"/>
      <c r="CM19" s="280"/>
      <c r="CN19" s="280"/>
      <c r="CO19" s="280"/>
      <c r="CP19" s="280"/>
    </row>
    <row r="20" spans="1:94" ht="27" customHeight="1">
      <c r="A20" s="324"/>
      <c r="B20" s="325"/>
      <c r="C20" s="325"/>
      <c r="D20" s="325"/>
      <c r="E20" s="325"/>
      <c r="F20" s="325"/>
      <c r="G20" s="272"/>
      <c r="H20" s="273"/>
      <c r="I20" s="273"/>
      <c r="J20" s="273"/>
      <c r="K20" s="273"/>
      <c r="L20" s="273"/>
      <c r="M20" s="273"/>
      <c r="N20" s="273"/>
      <c r="O20" s="273"/>
      <c r="P20" s="273"/>
      <c r="Q20" s="274"/>
      <c r="R20" s="266"/>
      <c r="S20" s="267"/>
      <c r="T20" s="267"/>
      <c r="U20" s="267"/>
      <c r="V20" s="267"/>
      <c r="W20" s="267"/>
      <c r="X20" s="267"/>
      <c r="Y20" s="267"/>
      <c r="Z20" s="267"/>
      <c r="AA20" s="267"/>
      <c r="AB20" s="268"/>
      <c r="AC20" s="266"/>
      <c r="AD20" s="267"/>
      <c r="AE20" s="267"/>
      <c r="AF20" s="267"/>
      <c r="AG20" s="267"/>
      <c r="AH20" s="267"/>
      <c r="AI20" s="267"/>
      <c r="AJ20" s="267"/>
      <c r="AK20" s="267"/>
      <c r="AL20" s="267"/>
      <c r="AM20" s="268"/>
      <c r="AN20" s="266"/>
      <c r="AO20" s="267"/>
      <c r="AP20" s="267"/>
      <c r="AQ20" s="267"/>
      <c r="AR20" s="267"/>
      <c r="AS20" s="267"/>
      <c r="AT20" s="267"/>
      <c r="AU20" s="267"/>
      <c r="AV20" s="267"/>
      <c r="AW20" s="267"/>
      <c r="AX20" s="268"/>
      <c r="AY20" s="266"/>
      <c r="AZ20" s="267"/>
      <c r="BA20" s="267"/>
      <c r="BB20" s="267"/>
      <c r="BC20" s="267"/>
      <c r="BD20" s="267"/>
      <c r="BE20" s="267"/>
      <c r="BF20" s="267"/>
      <c r="BG20" s="267"/>
      <c r="BH20" s="267"/>
      <c r="BI20" s="268"/>
      <c r="BJ20" s="275" t="s">
        <v>128</v>
      </c>
      <c r="BK20" s="275"/>
      <c r="BL20" s="275"/>
      <c r="BM20" s="275"/>
      <c r="BN20" s="275"/>
      <c r="BO20" s="275"/>
      <c r="BP20" s="331" t="s">
        <v>197</v>
      </c>
      <c r="BQ20" s="331"/>
      <c r="BR20" s="331"/>
      <c r="BS20" s="331"/>
      <c r="BT20" s="331"/>
      <c r="BU20" s="331"/>
      <c r="BV20" s="280">
        <v>792</v>
      </c>
      <c r="BW20" s="280"/>
      <c r="BX20" s="280"/>
      <c r="BY20" s="338">
        <v>100</v>
      </c>
      <c r="BZ20" s="338"/>
      <c r="CA20" s="338"/>
      <c r="CB20" s="338"/>
      <c r="CC20" s="338"/>
      <c r="CD20" s="338"/>
      <c r="CE20" s="338">
        <v>100</v>
      </c>
      <c r="CF20" s="338"/>
      <c r="CG20" s="338"/>
      <c r="CH20" s="338"/>
      <c r="CI20" s="338"/>
      <c r="CJ20" s="338"/>
      <c r="CK20" s="338">
        <v>100</v>
      </c>
      <c r="CL20" s="338"/>
      <c r="CM20" s="338"/>
      <c r="CN20" s="338"/>
      <c r="CO20" s="338"/>
      <c r="CP20" s="338"/>
    </row>
    <row r="21" spans="1:94" ht="12.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</row>
    <row r="22" spans="1:94" ht="12.75" customHeight="1">
      <c r="A22" s="293" t="s">
        <v>91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3"/>
      <c r="AC22" s="293"/>
      <c r="AD22" s="293"/>
      <c r="AE22" s="293"/>
      <c r="AF22" s="293"/>
      <c r="AG22" s="293"/>
      <c r="AH22" s="293"/>
      <c r="AI22" s="293"/>
      <c r="AJ22" s="293"/>
      <c r="AK22" s="293"/>
      <c r="AL22" s="293"/>
      <c r="AM22" s="293"/>
      <c r="AN22" s="293"/>
      <c r="AO22" s="293"/>
      <c r="AP22" s="293"/>
      <c r="AQ22" s="293"/>
      <c r="AR22" s="293"/>
      <c r="AS22" s="293"/>
      <c r="AT22" s="293"/>
      <c r="AU22" s="293"/>
      <c r="AV22" s="293"/>
      <c r="AW22" s="293"/>
      <c r="AX22" s="293"/>
      <c r="AY22" s="293"/>
      <c r="AZ22" s="293"/>
      <c r="BA22" s="293"/>
      <c r="BB22" s="293"/>
      <c r="BC22" s="293"/>
      <c r="BD22" s="293"/>
      <c r="BE22" s="293"/>
      <c r="BF22" s="293"/>
      <c r="BG22" s="293"/>
      <c r="BH22" s="293"/>
      <c r="BI22" s="293"/>
      <c r="BJ22" s="293"/>
      <c r="BK22" s="293"/>
      <c r="BL22" s="293"/>
      <c r="BM22" s="293"/>
      <c r="BN22" s="293"/>
      <c r="BO22" s="293"/>
      <c r="BP22" s="293"/>
      <c r="BQ22" s="293"/>
      <c r="BR22" s="293"/>
      <c r="BS22" s="293"/>
      <c r="BT22" s="293"/>
      <c r="BU22" s="293"/>
      <c r="BV22" s="293"/>
      <c r="BW22" s="293"/>
      <c r="BX22" s="293"/>
      <c r="BY22" s="293"/>
      <c r="BZ22" s="293"/>
      <c r="CA22" s="293"/>
      <c r="CB22" s="293"/>
      <c r="CC22" s="293"/>
      <c r="CD22" s="293"/>
      <c r="CE22" s="293"/>
      <c r="CF22" s="293"/>
      <c r="CG22" s="293"/>
      <c r="CH22" s="293"/>
      <c r="CI22" s="293"/>
      <c r="CJ22" s="293"/>
      <c r="CK22" s="293"/>
      <c r="CL22" s="293"/>
      <c r="CM22" s="293"/>
      <c r="CN22" s="293"/>
      <c r="CO22" s="293"/>
      <c r="CP22" s="293"/>
    </row>
    <row r="23" spans="1:94" ht="12.75" customHeight="1">
      <c r="A23" s="293" t="s">
        <v>61</v>
      </c>
      <c r="B23" s="293"/>
      <c r="C23" s="293"/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  <c r="O23" s="293"/>
      <c r="P23" s="293"/>
      <c r="Q23" s="293"/>
      <c r="R23" s="296">
        <v>10</v>
      </c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96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</row>
    <row r="24" spans="1:94" ht="12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</row>
    <row r="25" spans="1:94" ht="12.75" customHeight="1">
      <c r="A25" s="293" t="s">
        <v>38</v>
      </c>
      <c r="B25" s="293"/>
      <c r="C25" s="293"/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  <c r="T25" s="293"/>
      <c r="U25" s="293"/>
      <c r="V25" s="293"/>
      <c r="W25" s="293"/>
      <c r="X25" s="293"/>
      <c r="Y25" s="293"/>
      <c r="Z25" s="293"/>
      <c r="AA25" s="293"/>
      <c r="AB25" s="293"/>
      <c r="AC25" s="293"/>
      <c r="AD25" s="293"/>
      <c r="AE25" s="293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</row>
    <row r="26" spans="1:94" ht="12.75" customHeight="1">
      <c r="A26" s="282" t="s">
        <v>106</v>
      </c>
      <c r="B26" s="283"/>
      <c r="C26" s="283"/>
      <c r="D26" s="283"/>
      <c r="E26" s="283"/>
      <c r="F26" s="287"/>
      <c r="G26" s="281" t="s">
        <v>34</v>
      </c>
      <c r="H26" s="281"/>
      <c r="I26" s="281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 t="s">
        <v>35</v>
      </c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 t="s">
        <v>39</v>
      </c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60" t="s">
        <v>92</v>
      </c>
      <c r="BZ26" s="261"/>
      <c r="CA26" s="261"/>
      <c r="CB26" s="261"/>
      <c r="CC26" s="261"/>
      <c r="CD26" s="261"/>
      <c r="CE26" s="261"/>
      <c r="CF26" s="261"/>
      <c r="CG26" s="261"/>
      <c r="CH26" s="261"/>
      <c r="CI26" s="261"/>
      <c r="CJ26" s="261"/>
      <c r="CK26" s="261"/>
      <c r="CL26" s="261"/>
      <c r="CM26" s="261"/>
      <c r="CN26" s="261"/>
      <c r="CO26" s="261"/>
      <c r="CP26" s="262"/>
    </row>
    <row r="27" spans="1:94" ht="10.5" customHeight="1">
      <c r="A27" s="288"/>
      <c r="B27" s="289"/>
      <c r="C27" s="289"/>
      <c r="D27" s="289"/>
      <c r="E27" s="289"/>
      <c r="F27" s="290"/>
      <c r="G27" s="281"/>
      <c r="H27" s="281"/>
      <c r="I27" s="281"/>
      <c r="J27" s="281"/>
      <c r="K27" s="281"/>
      <c r="L27" s="281"/>
      <c r="M27" s="281"/>
      <c r="N27" s="281"/>
      <c r="O27" s="281"/>
      <c r="P27" s="281"/>
      <c r="Q27" s="281"/>
      <c r="R27" s="281"/>
      <c r="S27" s="281"/>
      <c r="T27" s="281"/>
      <c r="U27" s="281"/>
      <c r="V27" s="281"/>
      <c r="W27" s="281"/>
      <c r="X27" s="281"/>
      <c r="Y27" s="281"/>
      <c r="Z27" s="281"/>
      <c r="AA27" s="281"/>
      <c r="AB27" s="281"/>
      <c r="AC27" s="281"/>
      <c r="AD27" s="281"/>
      <c r="AE27" s="281"/>
      <c r="AF27" s="281"/>
      <c r="AG27" s="281"/>
      <c r="AH27" s="281"/>
      <c r="AI27" s="281"/>
      <c r="AJ27" s="281"/>
      <c r="AK27" s="281"/>
      <c r="AL27" s="281"/>
      <c r="AM27" s="281"/>
      <c r="AN27" s="281"/>
      <c r="AO27" s="281"/>
      <c r="AP27" s="281"/>
      <c r="AQ27" s="281"/>
      <c r="AR27" s="281"/>
      <c r="AS27" s="281"/>
      <c r="AT27" s="281"/>
      <c r="AU27" s="281"/>
      <c r="AV27" s="281"/>
      <c r="AW27" s="281"/>
      <c r="AX27" s="281"/>
      <c r="AY27" s="281"/>
      <c r="AZ27" s="281"/>
      <c r="BA27" s="281"/>
      <c r="BB27" s="281"/>
      <c r="BC27" s="281"/>
      <c r="BD27" s="281"/>
      <c r="BE27" s="281" t="s">
        <v>107</v>
      </c>
      <c r="BF27" s="281"/>
      <c r="BG27" s="281"/>
      <c r="BH27" s="281"/>
      <c r="BI27" s="281"/>
      <c r="BJ27" s="281"/>
      <c r="BK27" s="281" t="s">
        <v>79</v>
      </c>
      <c r="BL27" s="281"/>
      <c r="BM27" s="281"/>
      <c r="BN27" s="281"/>
      <c r="BO27" s="281"/>
      <c r="BP27" s="281"/>
      <c r="BQ27" s="281"/>
      <c r="BR27" s="281"/>
      <c r="BS27" s="281"/>
      <c r="BT27" s="281" t="s">
        <v>66</v>
      </c>
      <c r="BU27" s="281"/>
      <c r="BV27" s="281"/>
      <c r="BW27" s="281"/>
      <c r="BX27" s="281"/>
      <c r="BY27" s="282">
        <v>20</v>
      </c>
      <c r="BZ27" s="283"/>
      <c r="CA27" s="261">
        <v>23</v>
      </c>
      <c r="CB27" s="261"/>
      <c r="CC27" s="284" t="s">
        <v>62</v>
      </c>
      <c r="CD27" s="285"/>
      <c r="CE27" s="282">
        <v>20</v>
      </c>
      <c r="CF27" s="283"/>
      <c r="CG27" s="261">
        <v>24</v>
      </c>
      <c r="CH27" s="261"/>
      <c r="CI27" s="284" t="s">
        <v>62</v>
      </c>
      <c r="CJ27" s="285"/>
      <c r="CK27" s="282">
        <v>20</v>
      </c>
      <c r="CL27" s="283"/>
      <c r="CM27" s="261">
        <v>25</v>
      </c>
      <c r="CN27" s="261"/>
      <c r="CO27" s="284" t="s">
        <v>62</v>
      </c>
      <c r="CP27" s="285"/>
    </row>
    <row r="28" spans="1:94" ht="8.25" customHeight="1">
      <c r="A28" s="288"/>
      <c r="B28" s="289"/>
      <c r="C28" s="289"/>
      <c r="D28" s="289"/>
      <c r="E28" s="289"/>
      <c r="F28" s="290"/>
      <c r="G28" s="281"/>
      <c r="H28" s="281"/>
      <c r="I28" s="281"/>
      <c r="J28" s="281"/>
      <c r="K28" s="281"/>
      <c r="L28" s="281"/>
      <c r="M28" s="281"/>
      <c r="N28" s="281"/>
      <c r="O28" s="281"/>
      <c r="P28" s="281"/>
      <c r="Q28" s="281"/>
      <c r="R28" s="281"/>
      <c r="S28" s="281"/>
      <c r="T28" s="281"/>
      <c r="U28" s="281"/>
      <c r="V28" s="281"/>
      <c r="W28" s="281"/>
      <c r="X28" s="281"/>
      <c r="Y28" s="281"/>
      <c r="Z28" s="281"/>
      <c r="AA28" s="281"/>
      <c r="AB28" s="281"/>
      <c r="AC28" s="281"/>
      <c r="AD28" s="281"/>
      <c r="AE28" s="281"/>
      <c r="AF28" s="281"/>
      <c r="AG28" s="281"/>
      <c r="AH28" s="281"/>
      <c r="AI28" s="281"/>
      <c r="AJ28" s="281"/>
      <c r="AK28" s="281"/>
      <c r="AL28" s="281"/>
      <c r="AM28" s="281"/>
      <c r="AN28" s="281"/>
      <c r="AO28" s="281"/>
      <c r="AP28" s="281"/>
      <c r="AQ28" s="281"/>
      <c r="AR28" s="281"/>
      <c r="AS28" s="281"/>
      <c r="AT28" s="281"/>
      <c r="AU28" s="281"/>
      <c r="AV28" s="281"/>
      <c r="AW28" s="281"/>
      <c r="AX28" s="281"/>
      <c r="AY28" s="281"/>
      <c r="AZ28" s="281"/>
      <c r="BA28" s="281"/>
      <c r="BB28" s="281"/>
      <c r="BC28" s="281"/>
      <c r="BD28" s="281"/>
      <c r="BE28" s="281"/>
      <c r="BF28" s="281"/>
      <c r="BG28" s="281"/>
      <c r="BH28" s="281"/>
      <c r="BI28" s="281"/>
      <c r="BJ28" s="281"/>
      <c r="BK28" s="281"/>
      <c r="BL28" s="281"/>
      <c r="BM28" s="281"/>
      <c r="BN28" s="281"/>
      <c r="BO28" s="281"/>
      <c r="BP28" s="281"/>
      <c r="BQ28" s="281"/>
      <c r="BR28" s="281"/>
      <c r="BS28" s="281"/>
      <c r="BT28" s="281"/>
      <c r="BU28" s="281"/>
      <c r="BV28" s="281"/>
      <c r="BW28" s="281"/>
      <c r="BX28" s="281"/>
      <c r="BY28" s="294" t="s">
        <v>65</v>
      </c>
      <c r="BZ28" s="294"/>
      <c r="CA28" s="294"/>
      <c r="CB28" s="294"/>
      <c r="CC28" s="294"/>
      <c r="CD28" s="294"/>
      <c r="CE28" s="294" t="s">
        <v>63</v>
      </c>
      <c r="CF28" s="294"/>
      <c r="CG28" s="294"/>
      <c r="CH28" s="294"/>
      <c r="CI28" s="294"/>
      <c r="CJ28" s="294"/>
      <c r="CK28" s="294" t="s">
        <v>64</v>
      </c>
      <c r="CL28" s="294"/>
      <c r="CM28" s="294"/>
      <c r="CN28" s="294"/>
      <c r="CO28" s="294"/>
      <c r="CP28" s="294"/>
    </row>
    <row r="29" spans="1:94" ht="12.75" customHeight="1">
      <c r="A29" s="288"/>
      <c r="B29" s="289"/>
      <c r="C29" s="289"/>
      <c r="D29" s="289"/>
      <c r="E29" s="289"/>
      <c r="F29" s="290"/>
      <c r="G29" s="27"/>
      <c r="H29" s="261"/>
      <c r="I29" s="261"/>
      <c r="J29" s="261"/>
      <c r="K29" s="261"/>
      <c r="L29" s="261"/>
      <c r="M29" s="261"/>
      <c r="N29" s="261"/>
      <c r="O29" s="261"/>
      <c r="P29" s="28"/>
      <c r="Q29" s="27"/>
      <c r="R29" s="261"/>
      <c r="S29" s="261"/>
      <c r="T29" s="261"/>
      <c r="U29" s="261"/>
      <c r="V29" s="261"/>
      <c r="W29" s="261"/>
      <c r="X29" s="261"/>
      <c r="Y29" s="261"/>
      <c r="Z29" s="28"/>
      <c r="AA29" s="27"/>
      <c r="AB29" s="261"/>
      <c r="AC29" s="261"/>
      <c r="AD29" s="261"/>
      <c r="AE29" s="261"/>
      <c r="AF29" s="261"/>
      <c r="AG29" s="261"/>
      <c r="AH29" s="261"/>
      <c r="AI29" s="261"/>
      <c r="AJ29" s="28"/>
      <c r="AK29" s="27"/>
      <c r="AL29" s="261"/>
      <c r="AM29" s="261"/>
      <c r="AN29" s="261"/>
      <c r="AO29" s="261"/>
      <c r="AP29" s="261"/>
      <c r="AQ29" s="261"/>
      <c r="AR29" s="261"/>
      <c r="AS29" s="261"/>
      <c r="AT29" s="28"/>
      <c r="AU29" s="27"/>
      <c r="AV29" s="261"/>
      <c r="AW29" s="261"/>
      <c r="AX29" s="261"/>
      <c r="AY29" s="261"/>
      <c r="AZ29" s="261"/>
      <c r="BA29" s="261"/>
      <c r="BB29" s="261"/>
      <c r="BC29" s="261"/>
      <c r="BD29" s="28"/>
      <c r="BE29" s="281"/>
      <c r="BF29" s="281"/>
      <c r="BG29" s="281"/>
      <c r="BH29" s="281"/>
      <c r="BI29" s="281"/>
      <c r="BJ29" s="281"/>
      <c r="BK29" s="281" t="s">
        <v>108</v>
      </c>
      <c r="BL29" s="281"/>
      <c r="BM29" s="281"/>
      <c r="BN29" s="281"/>
      <c r="BO29" s="281"/>
      <c r="BP29" s="281"/>
      <c r="BQ29" s="281" t="s">
        <v>109</v>
      </c>
      <c r="BR29" s="281"/>
      <c r="BS29" s="281"/>
      <c r="BT29" s="281"/>
      <c r="BU29" s="281"/>
      <c r="BV29" s="281"/>
      <c r="BW29" s="281"/>
      <c r="BX29" s="281"/>
      <c r="BY29" s="281"/>
      <c r="BZ29" s="281"/>
      <c r="CA29" s="281"/>
      <c r="CB29" s="281"/>
      <c r="CC29" s="281"/>
      <c r="CD29" s="281"/>
      <c r="CE29" s="281"/>
      <c r="CF29" s="281"/>
      <c r="CG29" s="281"/>
      <c r="CH29" s="281"/>
      <c r="CI29" s="281"/>
      <c r="CJ29" s="281"/>
      <c r="CK29" s="281"/>
      <c r="CL29" s="281"/>
      <c r="CM29" s="281"/>
      <c r="CN29" s="281"/>
      <c r="CO29" s="281"/>
      <c r="CP29" s="281"/>
    </row>
    <row r="30" spans="1:94" ht="19.5" customHeight="1">
      <c r="A30" s="291"/>
      <c r="B30" s="286"/>
      <c r="C30" s="286"/>
      <c r="D30" s="286"/>
      <c r="E30" s="286"/>
      <c r="F30" s="292"/>
      <c r="G30" s="32"/>
      <c r="H30" s="286" t="s">
        <v>110</v>
      </c>
      <c r="I30" s="286"/>
      <c r="J30" s="286"/>
      <c r="K30" s="286"/>
      <c r="L30" s="286"/>
      <c r="M30" s="286"/>
      <c r="N30" s="286"/>
      <c r="O30" s="286"/>
      <c r="P30" s="33"/>
      <c r="Q30" s="32"/>
      <c r="R30" s="286" t="s">
        <v>110</v>
      </c>
      <c r="S30" s="286"/>
      <c r="T30" s="286"/>
      <c r="U30" s="286"/>
      <c r="V30" s="286"/>
      <c r="W30" s="286"/>
      <c r="X30" s="286"/>
      <c r="Y30" s="286"/>
      <c r="Z30" s="33"/>
      <c r="AA30" s="32"/>
      <c r="AB30" s="286" t="s">
        <v>110</v>
      </c>
      <c r="AC30" s="286"/>
      <c r="AD30" s="286"/>
      <c r="AE30" s="286"/>
      <c r="AF30" s="286"/>
      <c r="AG30" s="286"/>
      <c r="AH30" s="286"/>
      <c r="AI30" s="286"/>
      <c r="AJ30" s="33"/>
      <c r="AK30" s="32"/>
      <c r="AL30" s="286" t="s">
        <v>110</v>
      </c>
      <c r="AM30" s="286"/>
      <c r="AN30" s="286"/>
      <c r="AO30" s="286"/>
      <c r="AP30" s="286"/>
      <c r="AQ30" s="286"/>
      <c r="AR30" s="286"/>
      <c r="AS30" s="286"/>
      <c r="AT30" s="33"/>
      <c r="AU30" s="32"/>
      <c r="AV30" s="286" t="s">
        <v>110</v>
      </c>
      <c r="AW30" s="286"/>
      <c r="AX30" s="286"/>
      <c r="AY30" s="286"/>
      <c r="AZ30" s="286"/>
      <c r="BA30" s="286"/>
      <c r="BB30" s="286"/>
      <c r="BC30" s="286"/>
      <c r="BD30" s="33"/>
      <c r="BE30" s="281"/>
      <c r="BF30" s="281"/>
      <c r="BG30" s="281"/>
      <c r="BH30" s="281"/>
      <c r="BI30" s="281"/>
      <c r="BJ30" s="281"/>
      <c r="BK30" s="281"/>
      <c r="BL30" s="281"/>
      <c r="BM30" s="281"/>
      <c r="BN30" s="281"/>
      <c r="BO30" s="281"/>
      <c r="BP30" s="281"/>
      <c r="BQ30" s="281"/>
      <c r="BR30" s="281"/>
      <c r="BS30" s="281"/>
      <c r="BT30" s="281"/>
      <c r="BU30" s="281"/>
      <c r="BV30" s="281"/>
      <c r="BW30" s="281"/>
      <c r="BX30" s="281"/>
      <c r="BY30" s="281"/>
      <c r="BZ30" s="281"/>
      <c r="CA30" s="281"/>
      <c r="CB30" s="281"/>
      <c r="CC30" s="281"/>
      <c r="CD30" s="281"/>
      <c r="CE30" s="281"/>
      <c r="CF30" s="281"/>
      <c r="CG30" s="281"/>
      <c r="CH30" s="281"/>
      <c r="CI30" s="281"/>
      <c r="CJ30" s="281"/>
      <c r="CK30" s="281"/>
      <c r="CL30" s="281"/>
      <c r="CM30" s="281"/>
      <c r="CN30" s="281"/>
      <c r="CO30" s="281"/>
      <c r="CP30" s="281"/>
    </row>
    <row r="31" spans="1:94" ht="10.5" customHeight="1">
      <c r="A31" s="260">
        <v>1</v>
      </c>
      <c r="B31" s="261"/>
      <c r="C31" s="261"/>
      <c r="D31" s="261"/>
      <c r="E31" s="261"/>
      <c r="F31" s="262"/>
      <c r="G31" s="260">
        <v>2</v>
      </c>
      <c r="H31" s="261"/>
      <c r="I31" s="261"/>
      <c r="J31" s="261"/>
      <c r="K31" s="261"/>
      <c r="L31" s="261"/>
      <c r="M31" s="261"/>
      <c r="N31" s="261"/>
      <c r="O31" s="261"/>
      <c r="P31" s="262"/>
      <c r="Q31" s="260">
        <v>3</v>
      </c>
      <c r="R31" s="261"/>
      <c r="S31" s="261"/>
      <c r="T31" s="261"/>
      <c r="U31" s="261"/>
      <c r="V31" s="261"/>
      <c r="W31" s="261"/>
      <c r="X31" s="261"/>
      <c r="Y31" s="261"/>
      <c r="Z31" s="262"/>
      <c r="AA31" s="260">
        <v>4</v>
      </c>
      <c r="AB31" s="261"/>
      <c r="AC31" s="261"/>
      <c r="AD31" s="261"/>
      <c r="AE31" s="261"/>
      <c r="AF31" s="261"/>
      <c r="AG31" s="261"/>
      <c r="AH31" s="261"/>
      <c r="AI31" s="261"/>
      <c r="AJ31" s="262"/>
      <c r="AK31" s="260">
        <v>5</v>
      </c>
      <c r="AL31" s="261"/>
      <c r="AM31" s="261"/>
      <c r="AN31" s="261"/>
      <c r="AO31" s="261"/>
      <c r="AP31" s="261"/>
      <c r="AQ31" s="261"/>
      <c r="AR31" s="261"/>
      <c r="AS31" s="261"/>
      <c r="AT31" s="262"/>
      <c r="AU31" s="260">
        <v>6</v>
      </c>
      <c r="AV31" s="261"/>
      <c r="AW31" s="261"/>
      <c r="AX31" s="261"/>
      <c r="AY31" s="261"/>
      <c r="AZ31" s="261"/>
      <c r="BA31" s="261"/>
      <c r="BB31" s="261"/>
      <c r="BC31" s="261"/>
      <c r="BD31" s="262"/>
      <c r="BE31" s="281">
        <v>7</v>
      </c>
      <c r="BF31" s="281"/>
      <c r="BG31" s="281"/>
      <c r="BH31" s="281"/>
      <c r="BI31" s="281"/>
      <c r="BJ31" s="281"/>
      <c r="BK31" s="281">
        <v>8</v>
      </c>
      <c r="BL31" s="281"/>
      <c r="BM31" s="281"/>
      <c r="BN31" s="281"/>
      <c r="BO31" s="281"/>
      <c r="BP31" s="281"/>
      <c r="BQ31" s="281">
        <v>9</v>
      </c>
      <c r="BR31" s="281"/>
      <c r="BS31" s="281"/>
      <c r="BT31" s="281"/>
      <c r="BU31" s="281"/>
      <c r="BV31" s="281"/>
      <c r="BW31" s="281"/>
      <c r="BX31" s="281"/>
      <c r="BY31" s="281">
        <v>10</v>
      </c>
      <c r="BZ31" s="281"/>
      <c r="CA31" s="281"/>
      <c r="CB31" s="281"/>
      <c r="CC31" s="281"/>
      <c r="CD31" s="281"/>
      <c r="CE31" s="281">
        <v>11</v>
      </c>
      <c r="CF31" s="281"/>
      <c r="CG31" s="281"/>
      <c r="CH31" s="281"/>
      <c r="CI31" s="281"/>
      <c r="CJ31" s="281"/>
      <c r="CK31" s="281">
        <v>12</v>
      </c>
      <c r="CL31" s="281"/>
      <c r="CM31" s="281"/>
      <c r="CN31" s="281"/>
      <c r="CO31" s="281"/>
      <c r="CP31" s="281"/>
    </row>
    <row r="32" spans="1:94" ht="47.25" customHeight="1">
      <c r="A32" s="322" t="s">
        <v>210</v>
      </c>
      <c r="B32" s="323"/>
      <c r="C32" s="323"/>
      <c r="D32" s="323"/>
      <c r="E32" s="323"/>
      <c r="F32" s="323"/>
      <c r="G32" s="269" t="s">
        <v>126</v>
      </c>
      <c r="H32" s="270"/>
      <c r="I32" s="270"/>
      <c r="J32" s="270"/>
      <c r="K32" s="270"/>
      <c r="L32" s="270"/>
      <c r="M32" s="270"/>
      <c r="N32" s="270"/>
      <c r="O32" s="270"/>
      <c r="P32" s="271"/>
      <c r="Q32" s="263" t="s">
        <v>0</v>
      </c>
      <c r="R32" s="264"/>
      <c r="S32" s="264"/>
      <c r="T32" s="264"/>
      <c r="U32" s="264"/>
      <c r="V32" s="264"/>
      <c r="W32" s="264"/>
      <c r="X32" s="264"/>
      <c r="Y32" s="264"/>
      <c r="Z32" s="265"/>
      <c r="AA32" s="263" t="s">
        <v>0</v>
      </c>
      <c r="AB32" s="264"/>
      <c r="AC32" s="264"/>
      <c r="AD32" s="264"/>
      <c r="AE32" s="264"/>
      <c r="AF32" s="264"/>
      <c r="AG32" s="264"/>
      <c r="AH32" s="264"/>
      <c r="AI32" s="264"/>
      <c r="AJ32" s="265"/>
      <c r="AK32" s="263" t="s">
        <v>0</v>
      </c>
      <c r="AL32" s="264"/>
      <c r="AM32" s="264"/>
      <c r="AN32" s="264"/>
      <c r="AO32" s="264"/>
      <c r="AP32" s="264"/>
      <c r="AQ32" s="264"/>
      <c r="AR32" s="264"/>
      <c r="AS32" s="264"/>
      <c r="AT32" s="265"/>
      <c r="AU32" s="263" t="s">
        <v>100</v>
      </c>
      <c r="AV32" s="264"/>
      <c r="AW32" s="264"/>
      <c r="AX32" s="264"/>
      <c r="AY32" s="264"/>
      <c r="AZ32" s="264"/>
      <c r="BA32" s="264"/>
      <c r="BB32" s="264"/>
      <c r="BC32" s="264"/>
      <c r="BD32" s="265"/>
      <c r="BE32" s="275" t="s">
        <v>127</v>
      </c>
      <c r="BF32" s="275"/>
      <c r="BG32" s="275"/>
      <c r="BH32" s="275"/>
      <c r="BI32" s="275"/>
      <c r="BJ32" s="275"/>
      <c r="BK32" s="331" t="s">
        <v>122</v>
      </c>
      <c r="BL32" s="331"/>
      <c r="BM32" s="331"/>
      <c r="BN32" s="331"/>
      <c r="BO32" s="331"/>
      <c r="BP32" s="331"/>
      <c r="BQ32" s="280">
        <v>642</v>
      </c>
      <c r="BR32" s="280"/>
      <c r="BS32" s="280"/>
      <c r="BT32" s="329"/>
      <c r="BU32" s="329"/>
      <c r="BV32" s="329"/>
      <c r="BW32" s="329"/>
      <c r="BX32" s="329"/>
      <c r="BY32" s="280">
        <v>13</v>
      </c>
      <c r="BZ32" s="280"/>
      <c r="CA32" s="280"/>
      <c r="CB32" s="280"/>
      <c r="CC32" s="280"/>
      <c r="CD32" s="280"/>
      <c r="CE32" s="280">
        <v>13</v>
      </c>
      <c r="CF32" s="280"/>
      <c r="CG32" s="280"/>
      <c r="CH32" s="280"/>
      <c r="CI32" s="280"/>
      <c r="CJ32" s="280"/>
      <c r="CK32" s="280">
        <v>13</v>
      </c>
      <c r="CL32" s="280"/>
      <c r="CM32" s="280"/>
      <c r="CN32" s="280"/>
      <c r="CO32" s="280"/>
      <c r="CP32" s="280"/>
    </row>
    <row r="33" spans="1:94" ht="27" customHeight="1">
      <c r="A33" s="324"/>
      <c r="B33" s="325"/>
      <c r="C33" s="325"/>
      <c r="D33" s="325"/>
      <c r="E33" s="325"/>
      <c r="F33" s="325"/>
      <c r="G33" s="272"/>
      <c r="H33" s="273"/>
      <c r="I33" s="273"/>
      <c r="J33" s="273"/>
      <c r="K33" s="273"/>
      <c r="L33" s="273"/>
      <c r="M33" s="273"/>
      <c r="N33" s="273"/>
      <c r="O33" s="273"/>
      <c r="P33" s="274"/>
      <c r="Q33" s="266"/>
      <c r="R33" s="267"/>
      <c r="S33" s="267"/>
      <c r="T33" s="267"/>
      <c r="U33" s="267"/>
      <c r="V33" s="267"/>
      <c r="W33" s="267"/>
      <c r="X33" s="267"/>
      <c r="Y33" s="267"/>
      <c r="Z33" s="268"/>
      <c r="AA33" s="266"/>
      <c r="AB33" s="267"/>
      <c r="AC33" s="267"/>
      <c r="AD33" s="267"/>
      <c r="AE33" s="267"/>
      <c r="AF33" s="267"/>
      <c r="AG33" s="267"/>
      <c r="AH33" s="267"/>
      <c r="AI33" s="267"/>
      <c r="AJ33" s="268"/>
      <c r="AK33" s="266"/>
      <c r="AL33" s="267"/>
      <c r="AM33" s="267"/>
      <c r="AN33" s="267"/>
      <c r="AO33" s="267"/>
      <c r="AP33" s="267"/>
      <c r="AQ33" s="267"/>
      <c r="AR33" s="267"/>
      <c r="AS33" s="267"/>
      <c r="AT33" s="268"/>
      <c r="AU33" s="266"/>
      <c r="AV33" s="267"/>
      <c r="AW33" s="267"/>
      <c r="AX33" s="267"/>
      <c r="AY33" s="267"/>
      <c r="AZ33" s="267"/>
      <c r="BA33" s="267"/>
      <c r="BB33" s="267"/>
      <c r="BC33" s="267"/>
      <c r="BD33" s="268"/>
      <c r="BE33" s="275" t="s">
        <v>202</v>
      </c>
      <c r="BF33" s="275"/>
      <c r="BG33" s="275"/>
      <c r="BH33" s="275"/>
      <c r="BI33" s="275"/>
      <c r="BJ33" s="275"/>
      <c r="BK33" s="331" t="s">
        <v>203</v>
      </c>
      <c r="BL33" s="331"/>
      <c r="BM33" s="331"/>
      <c r="BN33" s="331"/>
      <c r="BO33" s="331"/>
      <c r="BP33" s="331"/>
      <c r="BQ33" s="280">
        <v>792</v>
      </c>
      <c r="BR33" s="280"/>
      <c r="BS33" s="280"/>
      <c r="BT33" s="329"/>
      <c r="BU33" s="329"/>
      <c r="BV33" s="329"/>
      <c r="BW33" s="329"/>
      <c r="BX33" s="329"/>
      <c r="BY33" s="332">
        <v>7135</v>
      </c>
      <c r="BZ33" s="332"/>
      <c r="CA33" s="332"/>
      <c r="CB33" s="332"/>
      <c r="CC33" s="332"/>
      <c r="CD33" s="332"/>
      <c r="CE33" s="332">
        <v>7428</v>
      </c>
      <c r="CF33" s="332"/>
      <c r="CG33" s="332"/>
      <c r="CH33" s="332"/>
      <c r="CI33" s="332"/>
      <c r="CJ33" s="332"/>
      <c r="CK33" s="332">
        <v>7621</v>
      </c>
      <c r="CL33" s="332"/>
      <c r="CM33" s="332"/>
      <c r="CN33" s="332"/>
      <c r="CO33" s="332"/>
      <c r="CP33" s="332"/>
    </row>
    <row r="34" spans="1:94" ht="12.75" customHeight="1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</row>
    <row r="35" spans="1:94" ht="12.75" customHeight="1">
      <c r="A35" s="293" t="s">
        <v>93</v>
      </c>
      <c r="B35" s="293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Y35" s="293"/>
      <c r="Z35" s="293"/>
      <c r="AA35" s="293"/>
      <c r="AB35" s="293"/>
      <c r="AC35" s="293"/>
      <c r="AD35" s="293"/>
      <c r="AE35" s="293"/>
      <c r="AF35" s="293"/>
      <c r="AG35" s="293"/>
      <c r="AH35" s="293"/>
      <c r="AI35" s="293"/>
      <c r="AJ35" s="293"/>
      <c r="AK35" s="293"/>
      <c r="AL35" s="293"/>
      <c r="AM35" s="293"/>
      <c r="AN35" s="293"/>
      <c r="AO35" s="293"/>
      <c r="AP35" s="293"/>
      <c r="AQ35" s="293"/>
      <c r="AR35" s="293"/>
      <c r="AS35" s="293"/>
      <c r="AT35" s="293"/>
      <c r="AU35" s="293"/>
      <c r="AV35" s="293"/>
      <c r="AW35" s="293"/>
      <c r="AX35" s="293"/>
      <c r="AY35" s="293"/>
      <c r="AZ35" s="293"/>
      <c r="BA35" s="293"/>
      <c r="BB35" s="293"/>
      <c r="BC35" s="293"/>
      <c r="BD35" s="293"/>
      <c r="BE35" s="293"/>
      <c r="BF35" s="293"/>
      <c r="BG35" s="293"/>
      <c r="BH35" s="293"/>
      <c r="BI35" s="293"/>
      <c r="BJ35" s="293"/>
      <c r="BK35" s="293"/>
      <c r="BL35" s="293"/>
      <c r="BM35" s="293"/>
      <c r="BN35" s="293"/>
      <c r="BO35" s="293"/>
      <c r="BP35" s="293"/>
      <c r="BQ35" s="293"/>
      <c r="BR35" s="293"/>
      <c r="BS35" s="293"/>
      <c r="BT35" s="293"/>
      <c r="BU35" s="293"/>
      <c r="BV35" s="293"/>
      <c r="BW35" s="293"/>
      <c r="BX35" s="293"/>
      <c r="BY35" s="293"/>
      <c r="BZ35" s="293"/>
      <c r="CA35" s="293"/>
      <c r="CB35" s="293"/>
      <c r="CC35" s="293"/>
      <c r="CD35" s="293"/>
      <c r="CE35" s="293"/>
      <c r="CF35" s="293"/>
      <c r="CG35" s="293"/>
      <c r="CH35" s="293"/>
      <c r="CI35" s="293"/>
      <c r="CJ35" s="293"/>
      <c r="CK35" s="293"/>
      <c r="CL35" s="293"/>
      <c r="CM35" s="293"/>
      <c r="CN35" s="293"/>
      <c r="CO35" s="293"/>
      <c r="CP35" s="293"/>
    </row>
    <row r="36" spans="1:94" ht="12.75" customHeight="1">
      <c r="A36" s="293" t="s">
        <v>61</v>
      </c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6">
        <v>10</v>
      </c>
      <c r="S36" s="296"/>
      <c r="T36" s="296"/>
      <c r="U36" s="296"/>
      <c r="V36" s="296"/>
      <c r="W36" s="296"/>
      <c r="X36" s="296"/>
      <c r="Y36" s="296"/>
      <c r="Z36" s="296"/>
      <c r="AA36" s="296"/>
      <c r="AB36" s="296"/>
      <c r="AC36" s="296"/>
      <c r="AD36" s="296"/>
      <c r="AE36" s="296"/>
      <c r="AF36" s="296"/>
      <c r="AG36" s="296"/>
      <c r="AH36" s="296"/>
      <c r="AI36" s="296"/>
      <c r="AJ36" s="296"/>
      <c r="AK36" s="296"/>
      <c r="AL36" s="296"/>
      <c r="AM36" s="296"/>
      <c r="AN36" s="296"/>
      <c r="AO36" s="296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</row>
    <row r="37" spans="1:94" s="24" customFormat="1" ht="12.7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</row>
    <row r="38" spans="1:94" s="24" customFormat="1" ht="12.7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</row>
    <row r="39" spans="1:94" s="24" customFormat="1" ht="12.7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</row>
    <row r="40" spans="1:94" s="24" customFormat="1" ht="12.7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</row>
    <row r="41" spans="1:94" s="24" customFormat="1" ht="12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</row>
    <row r="42" spans="1:94" s="24" customFormat="1" ht="12.7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</row>
    <row r="43" spans="1:94" s="24" customFormat="1" ht="12.7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</row>
    <row r="44" spans="1:94" s="24" customFormat="1" ht="12.7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</row>
    <row r="45" spans="1:94" s="24" customFormat="1" ht="12.7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</row>
    <row r="46" spans="1:94" s="24" customFormat="1" ht="12.7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</row>
    <row r="47" spans="1:94" s="24" customFormat="1" ht="12.7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</row>
    <row r="48" spans="1:94" ht="12.7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</row>
    <row r="49" spans="1:94" ht="15" customHeight="1">
      <c r="A49" s="307" t="s">
        <v>123</v>
      </c>
      <c r="B49" s="307"/>
      <c r="C49" s="307"/>
      <c r="D49" s="307"/>
      <c r="E49" s="307"/>
      <c r="F49" s="307"/>
      <c r="G49" s="307"/>
      <c r="H49" s="307"/>
      <c r="I49" s="307"/>
      <c r="J49" s="307"/>
      <c r="K49" s="307"/>
      <c r="L49" s="307"/>
      <c r="M49" s="307"/>
      <c r="N49" s="307"/>
      <c r="O49" s="307"/>
      <c r="P49" s="307"/>
      <c r="Q49" s="307"/>
      <c r="R49" s="307"/>
      <c r="S49" s="307"/>
      <c r="T49" s="307"/>
      <c r="U49" s="307"/>
      <c r="V49" s="307"/>
      <c r="W49" s="307"/>
      <c r="X49" s="307"/>
      <c r="Y49" s="307"/>
      <c r="Z49" s="307"/>
      <c r="AA49" s="307"/>
      <c r="AB49" s="307"/>
      <c r="AC49" s="307"/>
      <c r="AD49" s="307"/>
      <c r="AE49" s="307"/>
      <c r="AF49" s="307"/>
      <c r="AG49" s="307"/>
      <c r="AH49" s="307"/>
      <c r="AI49" s="307"/>
      <c r="AJ49" s="307"/>
      <c r="AK49" s="307"/>
      <c r="AL49" s="307"/>
      <c r="AM49" s="307"/>
      <c r="AN49" s="307"/>
      <c r="AO49" s="307"/>
      <c r="AP49" s="307"/>
      <c r="AQ49" s="307"/>
      <c r="AR49" s="307"/>
      <c r="AS49" s="307"/>
      <c r="AT49" s="307"/>
      <c r="AU49" s="307"/>
      <c r="AV49" s="307"/>
      <c r="AW49" s="307"/>
      <c r="AX49" s="307"/>
      <c r="AY49" s="307"/>
      <c r="AZ49" s="307"/>
      <c r="BA49" s="307"/>
      <c r="BB49" s="307"/>
      <c r="BC49" s="307"/>
      <c r="BD49" s="307"/>
      <c r="BE49" s="307"/>
      <c r="BF49" s="307"/>
      <c r="BG49" s="307"/>
      <c r="BH49" s="307"/>
      <c r="BI49" s="307"/>
      <c r="BJ49" s="307"/>
      <c r="BK49" s="307"/>
      <c r="BL49" s="307"/>
      <c r="BM49" s="307"/>
      <c r="BN49" s="307"/>
      <c r="BO49" s="307"/>
      <c r="BP49" s="307"/>
      <c r="BQ49" s="307"/>
      <c r="BR49" s="307"/>
      <c r="BS49" s="307"/>
      <c r="BT49" s="307"/>
      <c r="BU49" s="307"/>
      <c r="BV49" s="307"/>
      <c r="BW49" s="307"/>
      <c r="BX49" s="307"/>
      <c r="BY49" s="307"/>
      <c r="BZ49" s="307"/>
      <c r="CA49" s="307"/>
      <c r="CB49" s="307"/>
      <c r="CC49" s="307"/>
      <c r="CD49" s="307"/>
      <c r="CE49" s="307"/>
      <c r="CF49" s="307"/>
      <c r="CG49" s="307"/>
      <c r="CH49" s="307"/>
      <c r="CI49" s="307"/>
      <c r="CJ49" s="307"/>
      <c r="CK49" s="307"/>
      <c r="CL49" s="307"/>
      <c r="CM49" s="307"/>
      <c r="CN49" s="307"/>
      <c r="CO49" s="307"/>
      <c r="CP49" s="307"/>
    </row>
    <row r="50" spans="1:94" ht="12.75" customHeight="1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</row>
    <row r="51" spans="1:94" ht="12.75" customHeight="1">
      <c r="A51" s="349" t="s">
        <v>130</v>
      </c>
      <c r="B51" s="349"/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49"/>
      <c r="AJ51" s="349"/>
      <c r="AK51" s="349"/>
      <c r="AL51" s="349"/>
      <c r="AM51" s="349"/>
      <c r="AN51" s="349"/>
      <c r="AO51" s="349"/>
      <c r="AP51" s="349"/>
      <c r="AQ51" s="349"/>
      <c r="AR51" s="349"/>
      <c r="AS51" s="349"/>
      <c r="AT51" s="349"/>
      <c r="AU51" s="349"/>
      <c r="AV51" s="349"/>
      <c r="AW51" s="349"/>
      <c r="AX51" s="349"/>
      <c r="AY51" s="349"/>
      <c r="AZ51" s="349"/>
      <c r="BA51" s="349"/>
      <c r="BB51" s="349"/>
      <c r="BC51" s="349"/>
      <c r="BD51" s="349"/>
      <c r="BE51" s="349"/>
      <c r="BF51" s="349"/>
      <c r="BG51" s="349"/>
      <c r="BH51" s="349"/>
      <c r="BI51" s="349"/>
      <c r="BJ51" s="349"/>
      <c r="BK51" s="349"/>
      <c r="BL51" s="349"/>
      <c r="BM51" s="349"/>
      <c r="BN51" s="350"/>
      <c r="BO51" s="350"/>
      <c r="BP51" s="350"/>
      <c r="BQ51" s="350"/>
      <c r="BR51" s="350"/>
      <c r="BS51" s="350"/>
      <c r="BT51" s="350"/>
      <c r="BU51" s="350"/>
      <c r="BV51" s="350"/>
      <c r="BW51" s="350"/>
      <c r="BX51" s="350"/>
      <c r="BY51" s="350"/>
      <c r="BZ51" s="350"/>
      <c r="CA51" s="350"/>
      <c r="CB51" s="350"/>
      <c r="CC51" s="350"/>
      <c r="CD51" s="350"/>
      <c r="CE51" s="350"/>
      <c r="CF51" s="350"/>
      <c r="CG51" s="350"/>
      <c r="CH51" s="350"/>
      <c r="CI51" s="350"/>
      <c r="CJ51" s="350"/>
      <c r="CK51" s="350"/>
      <c r="CL51" s="350"/>
      <c r="CM51" s="350"/>
      <c r="CN51" s="350"/>
      <c r="CO51" s="350"/>
      <c r="CP51" s="350"/>
    </row>
    <row r="52" spans="1:94" ht="12.75" customHeight="1">
      <c r="A52" s="339" t="s">
        <v>131</v>
      </c>
      <c r="B52" s="339"/>
      <c r="C52" s="339"/>
      <c r="D52" s="339"/>
      <c r="E52" s="339"/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39"/>
      <c r="BE52" s="339"/>
      <c r="BF52" s="339"/>
      <c r="BG52" s="339"/>
      <c r="BH52" s="339"/>
      <c r="BI52" s="339"/>
      <c r="BJ52" s="339"/>
      <c r="BK52" s="339"/>
      <c r="BL52" s="339"/>
      <c r="BM52" s="339"/>
      <c r="BN52" s="339"/>
      <c r="BO52" s="339"/>
      <c r="BP52" s="339"/>
      <c r="BQ52" s="339"/>
      <c r="BR52" s="339"/>
      <c r="BS52" s="339"/>
      <c r="BT52" s="339"/>
      <c r="BU52" s="339"/>
      <c r="BV52" s="339"/>
      <c r="BW52" s="339"/>
      <c r="BX52" s="339"/>
      <c r="BY52" s="339"/>
      <c r="BZ52" s="339"/>
      <c r="CA52" s="339"/>
      <c r="CB52" s="339"/>
      <c r="CC52" s="339"/>
      <c r="CD52" s="339"/>
      <c r="CE52" s="339"/>
      <c r="CF52" s="339"/>
      <c r="CG52" s="339"/>
      <c r="CH52" s="339"/>
      <c r="CI52" s="339"/>
      <c r="CJ52" s="339"/>
      <c r="CK52" s="339"/>
      <c r="CL52" s="339"/>
      <c r="CM52" s="339"/>
      <c r="CN52" s="339"/>
      <c r="CO52" s="339"/>
      <c r="CP52" s="339"/>
    </row>
    <row r="53" spans="1:94" ht="12.75" customHeight="1">
      <c r="A53" s="293" t="s">
        <v>40</v>
      </c>
      <c r="B53" s="293"/>
      <c r="C53" s="293"/>
      <c r="D53" s="293"/>
      <c r="E53" s="293"/>
      <c r="F53" s="293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  <c r="BD53" s="293"/>
      <c r="BE53" s="293"/>
      <c r="BF53" s="293"/>
      <c r="BG53" s="293"/>
      <c r="BH53" s="293"/>
      <c r="BI53" s="293"/>
      <c r="BJ53" s="293"/>
      <c r="BK53" s="293"/>
      <c r="BL53" s="293"/>
      <c r="BM53" s="293"/>
      <c r="BN53" s="343"/>
      <c r="BO53" s="343"/>
      <c r="BP53" s="343"/>
      <c r="BQ53" s="343"/>
      <c r="BR53" s="343"/>
      <c r="BS53" s="343"/>
      <c r="BT53" s="343"/>
      <c r="BU53" s="343"/>
      <c r="BV53" s="343"/>
      <c r="BW53" s="343"/>
      <c r="BX53" s="343"/>
      <c r="BY53" s="343"/>
      <c r="BZ53" s="343"/>
      <c r="CA53" s="343"/>
      <c r="CB53" s="343"/>
      <c r="CC53" s="343"/>
      <c r="CD53" s="343"/>
      <c r="CE53" s="343"/>
      <c r="CF53" s="343"/>
      <c r="CG53" s="343"/>
      <c r="CH53" s="343"/>
      <c r="CI53" s="343"/>
      <c r="CJ53" s="343"/>
      <c r="CK53" s="343"/>
      <c r="CL53" s="343"/>
      <c r="CM53" s="343"/>
      <c r="CN53" s="343"/>
      <c r="CO53" s="343"/>
      <c r="CP53" s="343"/>
    </row>
    <row r="54" spans="1:94" ht="12.75" customHeight="1">
      <c r="A54" s="308" t="s">
        <v>0</v>
      </c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308"/>
      <c r="AT54" s="308"/>
      <c r="AU54" s="308"/>
      <c r="AV54" s="308"/>
      <c r="AW54" s="308"/>
      <c r="AX54" s="308"/>
      <c r="AY54" s="308"/>
      <c r="AZ54" s="308"/>
      <c r="BA54" s="308"/>
      <c r="BB54" s="308"/>
      <c r="BC54" s="308"/>
      <c r="BD54" s="308"/>
      <c r="BE54" s="308"/>
      <c r="BF54" s="308"/>
      <c r="BG54" s="308"/>
      <c r="BH54" s="308"/>
      <c r="BI54" s="308"/>
      <c r="BJ54" s="308"/>
      <c r="BK54" s="308"/>
      <c r="BL54" s="308"/>
      <c r="BM54" s="308"/>
      <c r="BN54" s="308"/>
      <c r="BO54" s="308"/>
      <c r="BP54" s="308"/>
      <c r="BQ54" s="308"/>
      <c r="BR54" s="308"/>
      <c r="BS54" s="308"/>
      <c r="BT54" s="308"/>
      <c r="BU54" s="308"/>
      <c r="BV54" s="308"/>
      <c r="BW54" s="308"/>
      <c r="BX54" s="308"/>
      <c r="BY54" s="308"/>
      <c r="BZ54" s="308"/>
      <c r="CA54" s="308"/>
      <c r="CB54" s="308"/>
      <c r="CC54" s="308"/>
      <c r="CD54" s="308"/>
      <c r="CE54" s="308"/>
      <c r="CF54" s="308"/>
      <c r="CG54" s="308"/>
      <c r="CH54" s="308"/>
      <c r="CI54" s="308"/>
      <c r="CJ54" s="308"/>
      <c r="CK54" s="308"/>
      <c r="CL54" s="308"/>
      <c r="CM54" s="308"/>
      <c r="CN54" s="308"/>
      <c r="CO54" s="308"/>
      <c r="CP54" s="308"/>
    </row>
    <row r="55" spans="1:94" ht="12.75" customHeight="1">
      <c r="A55" s="293" t="s">
        <v>41</v>
      </c>
      <c r="B55" s="293"/>
      <c r="C55" s="293"/>
      <c r="D55" s="293"/>
      <c r="E55" s="293"/>
      <c r="F55" s="293"/>
      <c r="G55" s="293"/>
      <c r="H55" s="293"/>
      <c r="I55" s="293"/>
      <c r="J55" s="293"/>
      <c r="K55" s="293"/>
      <c r="L55" s="293"/>
      <c r="M55" s="293"/>
      <c r="N55" s="293"/>
      <c r="O55" s="293"/>
      <c r="P55" s="293"/>
      <c r="Q55" s="293"/>
      <c r="R55" s="293"/>
      <c r="S55" s="293"/>
      <c r="T55" s="293"/>
      <c r="U55" s="293"/>
      <c r="V55" s="293"/>
      <c r="W55" s="293"/>
      <c r="X55" s="293"/>
      <c r="Y55" s="293"/>
      <c r="Z55" s="293"/>
      <c r="AA55" s="293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293"/>
      <c r="AM55" s="293"/>
      <c r="AN55" s="293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</row>
    <row r="56" spans="1:94" ht="12.75" customHeight="1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</row>
    <row r="57" spans="1:94" ht="26.25" customHeight="1">
      <c r="A57" s="345" t="s">
        <v>42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  <c r="N57" s="345"/>
      <c r="O57" s="345"/>
      <c r="P57" s="345"/>
      <c r="Q57" s="345"/>
      <c r="R57" s="345" t="s">
        <v>43</v>
      </c>
      <c r="S57" s="345"/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5"/>
      <c r="AF57" s="345"/>
      <c r="AG57" s="345"/>
      <c r="AH57" s="345"/>
      <c r="AI57" s="345"/>
      <c r="AJ57" s="345"/>
      <c r="AK57" s="345" t="s">
        <v>44</v>
      </c>
      <c r="AL57" s="345"/>
      <c r="AM57" s="345"/>
      <c r="AN57" s="345"/>
      <c r="AO57" s="345"/>
      <c r="AP57" s="345"/>
      <c r="AQ57" s="345"/>
      <c r="AR57" s="345"/>
      <c r="AS57" s="345"/>
      <c r="AT57" s="345"/>
      <c r="AU57" s="345"/>
      <c r="AV57" s="345"/>
      <c r="AW57" s="345"/>
      <c r="AX57" s="345"/>
      <c r="AY57" s="345"/>
      <c r="AZ57" s="345"/>
      <c r="BA57" s="345"/>
      <c r="BB57" s="345"/>
      <c r="BC57" s="345"/>
      <c r="BD57" s="345"/>
      <c r="BE57" s="345"/>
      <c r="BF57" s="345"/>
      <c r="BG57" s="345"/>
      <c r="BH57" s="345"/>
      <c r="BI57" s="345"/>
      <c r="BJ57" s="345"/>
      <c r="BK57" s="345"/>
      <c r="BL57" s="345"/>
      <c r="BM57" s="345"/>
      <c r="BN57" s="345"/>
      <c r="BO57" s="345"/>
      <c r="BP57" s="345"/>
      <c r="BQ57" s="345"/>
      <c r="BR57" s="345"/>
      <c r="BS57" s="345"/>
      <c r="BT57" s="345"/>
      <c r="BU57" s="345"/>
      <c r="BV57" s="345"/>
      <c r="BW57" s="345"/>
      <c r="BX57" s="345"/>
      <c r="BY57" s="345"/>
      <c r="BZ57" s="345"/>
      <c r="CA57" s="345"/>
      <c r="CB57" s="345"/>
      <c r="CC57" s="345"/>
      <c r="CD57" s="345"/>
      <c r="CE57" s="345"/>
      <c r="CF57" s="345"/>
      <c r="CG57" s="345"/>
      <c r="CH57" s="345"/>
      <c r="CI57" s="345"/>
      <c r="CJ57" s="345"/>
      <c r="CK57" s="345"/>
      <c r="CL57" s="345"/>
      <c r="CM57" s="345"/>
      <c r="CN57" s="345"/>
      <c r="CO57" s="345"/>
      <c r="CP57" s="345"/>
    </row>
    <row r="58" spans="1:94" ht="12.75" customHeight="1">
      <c r="A58" s="345">
        <v>1</v>
      </c>
      <c r="B58" s="345"/>
      <c r="C58" s="345"/>
      <c r="D58" s="345"/>
      <c r="E58" s="345"/>
      <c r="F58" s="345"/>
      <c r="G58" s="345"/>
      <c r="H58" s="345"/>
      <c r="I58" s="345"/>
      <c r="J58" s="345"/>
      <c r="K58" s="345"/>
      <c r="L58" s="345"/>
      <c r="M58" s="345"/>
      <c r="N58" s="345"/>
      <c r="O58" s="345"/>
      <c r="P58" s="345"/>
      <c r="Q58" s="345"/>
      <c r="R58" s="345">
        <v>2</v>
      </c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>
        <v>3</v>
      </c>
      <c r="AL58" s="345"/>
      <c r="AM58" s="345"/>
      <c r="AN58" s="345"/>
      <c r="AO58" s="345"/>
      <c r="AP58" s="345"/>
      <c r="AQ58" s="345"/>
      <c r="AR58" s="345"/>
      <c r="AS58" s="345"/>
      <c r="AT58" s="345"/>
      <c r="AU58" s="345"/>
      <c r="AV58" s="345"/>
      <c r="AW58" s="345"/>
      <c r="AX58" s="345"/>
      <c r="AY58" s="345"/>
      <c r="AZ58" s="345"/>
      <c r="BA58" s="345"/>
      <c r="BB58" s="345"/>
      <c r="BC58" s="345"/>
      <c r="BD58" s="345"/>
      <c r="BE58" s="345"/>
      <c r="BF58" s="345"/>
      <c r="BG58" s="345"/>
      <c r="BH58" s="345"/>
      <c r="BI58" s="345"/>
      <c r="BJ58" s="345"/>
      <c r="BK58" s="345"/>
      <c r="BL58" s="345"/>
      <c r="BM58" s="345"/>
      <c r="BN58" s="345"/>
      <c r="BO58" s="345"/>
      <c r="BP58" s="345"/>
      <c r="BQ58" s="345"/>
      <c r="BR58" s="345"/>
      <c r="BS58" s="345"/>
      <c r="BT58" s="345"/>
      <c r="BU58" s="345"/>
      <c r="BV58" s="345"/>
      <c r="BW58" s="345"/>
      <c r="BX58" s="345"/>
      <c r="BY58" s="345"/>
      <c r="BZ58" s="345"/>
      <c r="CA58" s="345"/>
      <c r="CB58" s="345"/>
      <c r="CC58" s="345"/>
      <c r="CD58" s="345"/>
      <c r="CE58" s="345"/>
      <c r="CF58" s="345"/>
      <c r="CG58" s="345"/>
      <c r="CH58" s="345"/>
      <c r="CI58" s="345"/>
      <c r="CJ58" s="345"/>
      <c r="CK58" s="345"/>
      <c r="CL58" s="345"/>
      <c r="CM58" s="345"/>
      <c r="CN58" s="345"/>
      <c r="CO58" s="345"/>
      <c r="CP58" s="345"/>
    </row>
    <row r="59" spans="1:94" ht="27.75" customHeight="1">
      <c r="A59" s="345" t="s">
        <v>132</v>
      </c>
      <c r="B59" s="345"/>
      <c r="C59" s="345"/>
      <c r="D59" s="345"/>
      <c r="E59" s="345"/>
      <c r="F59" s="345"/>
      <c r="G59" s="345"/>
      <c r="H59" s="345"/>
      <c r="I59" s="345"/>
      <c r="J59" s="345"/>
      <c r="K59" s="345"/>
      <c r="L59" s="345"/>
      <c r="M59" s="345"/>
      <c r="N59" s="345"/>
      <c r="O59" s="345"/>
      <c r="P59" s="345"/>
      <c r="Q59" s="345"/>
      <c r="R59" s="345" t="s">
        <v>135</v>
      </c>
      <c r="S59" s="345"/>
      <c r="T59" s="345"/>
      <c r="U59" s="345"/>
      <c r="V59" s="345"/>
      <c r="W59" s="345"/>
      <c r="X59" s="345"/>
      <c r="Y59" s="345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 t="s">
        <v>138</v>
      </c>
      <c r="AL59" s="345"/>
      <c r="AM59" s="345"/>
      <c r="AN59" s="345"/>
      <c r="AO59" s="345"/>
      <c r="AP59" s="345"/>
      <c r="AQ59" s="345"/>
      <c r="AR59" s="345"/>
      <c r="AS59" s="345"/>
      <c r="AT59" s="345"/>
      <c r="AU59" s="345"/>
      <c r="AV59" s="345"/>
      <c r="AW59" s="345"/>
      <c r="AX59" s="345"/>
      <c r="AY59" s="345"/>
      <c r="AZ59" s="345"/>
      <c r="BA59" s="345"/>
      <c r="BB59" s="345"/>
      <c r="BC59" s="345"/>
      <c r="BD59" s="345"/>
      <c r="BE59" s="345"/>
      <c r="BF59" s="345"/>
      <c r="BG59" s="345"/>
      <c r="BH59" s="345"/>
      <c r="BI59" s="345"/>
      <c r="BJ59" s="345"/>
      <c r="BK59" s="345"/>
      <c r="BL59" s="345"/>
      <c r="BM59" s="345"/>
      <c r="BN59" s="345"/>
      <c r="BO59" s="345"/>
      <c r="BP59" s="345"/>
      <c r="BQ59" s="345"/>
      <c r="BR59" s="345"/>
      <c r="BS59" s="345"/>
      <c r="BT59" s="345"/>
      <c r="BU59" s="345"/>
      <c r="BV59" s="345"/>
      <c r="BW59" s="345"/>
      <c r="BX59" s="345"/>
      <c r="BY59" s="345"/>
      <c r="BZ59" s="345"/>
      <c r="CA59" s="345"/>
      <c r="CB59" s="345"/>
      <c r="CC59" s="345"/>
      <c r="CD59" s="345"/>
      <c r="CE59" s="345"/>
      <c r="CF59" s="345"/>
      <c r="CG59" s="345"/>
      <c r="CH59" s="345"/>
      <c r="CI59" s="345"/>
      <c r="CJ59" s="345"/>
      <c r="CK59" s="345"/>
      <c r="CL59" s="345"/>
      <c r="CM59" s="345"/>
      <c r="CN59" s="345"/>
      <c r="CO59" s="345"/>
      <c r="CP59" s="345"/>
    </row>
    <row r="60" spans="1:94" s="24" customFormat="1" ht="65.25" customHeight="1">
      <c r="A60" s="346" t="s">
        <v>133</v>
      </c>
      <c r="B60" s="347"/>
      <c r="C60" s="347"/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7"/>
      <c r="O60" s="347"/>
      <c r="P60" s="348"/>
      <c r="Q60" s="36"/>
      <c r="R60" s="346" t="s">
        <v>136</v>
      </c>
      <c r="S60" s="347"/>
      <c r="T60" s="347"/>
      <c r="U60" s="347"/>
      <c r="V60" s="347"/>
      <c r="W60" s="347"/>
      <c r="X60" s="347"/>
      <c r="Y60" s="347"/>
      <c r="Z60" s="347"/>
      <c r="AA60" s="347"/>
      <c r="AB60" s="347"/>
      <c r="AC60" s="347"/>
      <c r="AD60" s="347"/>
      <c r="AE60" s="347"/>
      <c r="AF60" s="347"/>
      <c r="AG60" s="347"/>
      <c r="AH60" s="347"/>
      <c r="AI60" s="347"/>
      <c r="AJ60" s="348"/>
      <c r="AK60" s="346" t="s">
        <v>139</v>
      </c>
      <c r="AL60" s="347"/>
      <c r="AM60" s="347"/>
      <c r="AN60" s="347"/>
      <c r="AO60" s="347"/>
      <c r="AP60" s="347"/>
      <c r="AQ60" s="347"/>
      <c r="AR60" s="347"/>
      <c r="AS60" s="347"/>
      <c r="AT60" s="347"/>
      <c r="AU60" s="347"/>
      <c r="AV60" s="347"/>
      <c r="AW60" s="347"/>
      <c r="AX60" s="347"/>
      <c r="AY60" s="347"/>
      <c r="AZ60" s="347"/>
      <c r="BA60" s="347"/>
      <c r="BB60" s="347"/>
      <c r="BC60" s="347"/>
      <c r="BD60" s="347"/>
      <c r="BE60" s="347"/>
      <c r="BF60" s="347"/>
      <c r="BG60" s="347"/>
      <c r="BH60" s="347"/>
      <c r="BI60" s="347"/>
      <c r="BJ60" s="347"/>
      <c r="BK60" s="347"/>
      <c r="BL60" s="347"/>
      <c r="BM60" s="347"/>
      <c r="BN60" s="347"/>
      <c r="BO60" s="347"/>
      <c r="BP60" s="347"/>
      <c r="BQ60" s="347"/>
      <c r="BR60" s="347"/>
      <c r="BS60" s="347"/>
      <c r="BT60" s="347"/>
      <c r="BU60" s="347"/>
      <c r="BV60" s="347"/>
      <c r="BW60" s="347"/>
      <c r="BX60" s="347"/>
      <c r="BY60" s="347"/>
      <c r="BZ60" s="347"/>
      <c r="CA60" s="347"/>
      <c r="CB60" s="347"/>
      <c r="CC60" s="347"/>
      <c r="CD60" s="347"/>
      <c r="CE60" s="347"/>
      <c r="CF60" s="347"/>
      <c r="CG60" s="347"/>
      <c r="CH60" s="347"/>
      <c r="CI60" s="347"/>
      <c r="CJ60" s="347"/>
      <c r="CK60" s="347"/>
      <c r="CL60" s="347"/>
      <c r="CM60" s="347"/>
      <c r="CN60" s="347"/>
      <c r="CO60" s="347"/>
      <c r="CP60" s="348"/>
    </row>
    <row r="61" spans="1:94" ht="40.5" customHeight="1">
      <c r="A61" s="345" t="s">
        <v>134</v>
      </c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 t="s">
        <v>137</v>
      </c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 t="s">
        <v>138</v>
      </c>
      <c r="AL61" s="345"/>
      <c r="AM61" s="345"/>
      <c r="AN61" s="345"/>
      <c r="AO61" s="345"/>
      <c r="AP61" s="345"/>
      <c r="AQ61" s="345"/>
      <c r="AR61" s="345"/>
      <c r="AS61" s="345"/>
      <c r="AT61" s="345"/>
      <c r="AU61" s="345"/>
      <c r="AV61" s="345"/>
      <c r="AW61" s="345"/>
      <c r="AX61" s="345"/>
      <c r="AY61" s="345"/>
      <c r="AZ61" s="345"/>
      <c r="BA61" s="345"/>
      <c r="BB61" s="345"/>
      <c r="BC61" s="345"/>
      <c r="BD61" s="345"/>
      <c r="BE61" s="345"/>
      <c r="BF61" s="345"/>
      <c r="BG61" s="345"/>
      <c r="BH61" s="345"/>
      <c r="BI61" s="345"/>
      <c r="BJ61" s="345"/>
      <c r="BK61" s="345"/>
      <c r="BL61" s="345"/>
      <c r="BM61" s="345"/>
      <c r="BN61" s="345"/>
      <c r="BO61" s="345"/>
      <c r="BP61" s="345"/>
      <c r="BQ61" s="345"/>
      <c r="BR61" s="345"/>
      <c r="BS61" s="345"/>
      <c r="BT61" s="345"/>
      <c r="BU61" s="345"/>
      <c r="BV61" s="345"/>
      <c r="BW61" s="345"/>
      <c r="BX61" s="345"/>
      <c r="BY61" s="345"/>
      <c r="BZ61" s="345"/>
      <c r="CA61" s="345"/>
      <c r="CB61" s="345"/>
      <c r="CC61" s="345"/>
      <c r="CD61" s="345"/>
      <c r="CE61" s="345"/>
      <c r="CF61" s="345"/>
      <c r="CG61" s="345"/>
      <c r="CH61" s="345"/>
      <c r="CI61" s="345"/>
      <c r="CJ61" s="345"/>
      <c r="CK61" s="345"/>
      <c r="CL61" s="345"/>
      <c r="CM61" s="345"/>
      <c r="CN61" s="345"/>
      <c r="CO61" s="345"/>
      <c r="CP61" s="345"/>
    </row>
    <row r="62" spans="1:94" ht="12.75" customHeight="1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</row>
    <row r="63" spans="1:94" ht="66" customHeight="1">
      <c r="A63" s="293" t="s">
        <v>45</v>
      </c>
      <c r="B63" s="293"/>
      <c r="C63" s="293"/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344" t="s">
        <v>140</v>
      </c>
      <c r="AR63" s="344"/>
      <c r="AS63" s="344"/>
      <c r="AT63" s="344"/>
      <c r="AU63" s="344"/>
      <c r="AV63" s="344"/>
      <c r="AW63" s="344"/>
      <c r="AX63" s="344"/>
      <c r="AY63" s="344"/>
      <c r="AZ63" s="344"/>
      <c r="BA63" s="344"/>
      <c r="BB63" s="344"/>
      <c r="BC63" s="344"/>
      <c r="BD63" s="344"/>
      <c r="BE63" s="344"/>
      <c r="BF63" s="344"/>
      <c r="BG63" s="344"/>
      <c r="BH63" s="344"/>
      <c r="BI63" s="344"/>
      <c r="BJ63" s="344"/>
      <c r="BK63" s="344"/>
      <c r="BL63" s="344"/>
      <c r="BM63" s="344"/>
      <c r="BN63" s="344"/>
      <c r="BO63" s="344"/>
      <c r="BP63" s="344"/>
      <c r="BQ63" s="344"/>
      <c r="BR63" s="344"/>
      <c r="BS63" s="344"/>
      <c r="BT63" s="344"/>
      <c r="BU63" s="344"/>
      <c r="BV63" s="344"/>
      <c r="BW63" s="344"/>
      <c r="BX63" s="344"/>
      <c r="BY63" s="344"/>
      <c r="BZ63" s="344"/>
      <c r="CA63" s="344"/>
      <c r="CB63" s="344"/>
      <c r="CC63" s="344"/>
      <c r="CD63" s="344"/>
      <c r="CE63" s="344"/>
      <c r="CF63" s="344"/>
      <c r="CG63" s="344"/>
      <c r="CH63" s="344"/>
      <c r="CI63" s="344"/>
      <c r="CJ63" s="344"/>
      <c r="CK63" s="344"/>
      <c r="CL63" s="344"/>
      <c r="CM63" s="344"/>
      <c r="CN63" s="344"/>
      <c r="CO63" s="344"/>
      <c r="CP63" s="344"/>
    </row>
    <row r="64" spans="1:94" ht="12.75" customHeight="1">
      <c r="A64" s="293" t="s">
        <v>46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3"/>
      <c r="AZ64" s="293"/>
      <c r="BA64" s="343"/>
      <c r="BB64" s="343"/>
      <c r="BC64" s="343"/>
      <c r="BD64" s="343"/>
      <c r="BE64" s="343"/>
      <c r="BF64" s="343"/>
      <c r="BG64" s="343"/>
      <c r="BH64" s="343"/>
      <c r="BI64" s="343"/>
      <c r="BJ64" s="343"/>
      <c r="BK64" s="343"/>
      <c r="BL64" s="343"/>
      <c r="BM64" s="343"/>
      <c r="BN64" s="343"/>
      <c r="BO64" s="343"/>
      <c r="BP64" s="343"/>
      <c r="BQ64" s="343"/>
      <c r="BR64" s="343"/>
      <c r="BS64" s="343"/>
      <c r="BT64" s="343"/>
      <c r="BU64" s="343"/>
      <c r="BV64" s="343"/>
      <c r="BW64" s="343"/>
      <c r="BX64" s="343"/>
      <c r="BY64" s="343"/>
      <c r="BZ64" s="343"/>
      <c r="CA64" s="343"/>
      <c r="CB64" s="343"/>
      <c r="CC64" s="343"/>
      <c r="CD64" s="343"/>
      <c r="CE64" s="343"/>
      <c r="CF64" s="343"/>
      <c r="CG64" s="343"/>
      <c r="CH64" s="343"/>
      <c r="CI64" s="343"/>
      <c r="CJ64" s="343"/>
      <c r="CK64" s="343"/>
      <c r="CL64" s="343"/>
      <c r="CM64" s="343"/>
      <c r="CN64" s="343"/>
      <c r="CO64" s="343"/>
      <c r="CP64" s="343"/>
    </row>
    <row r="65" spans="1:94" ht="12.75" customHeight="1">
      <c r="A65" s="293" t="s">
        <v>47</v>
      </c>
      <c r="B65" s="293"/>
      <c r="C65" s="293"/>
      <c r="D65" s="293"/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308" t="s">
        <v>141</v>
      </c>
      <c r="AW65" s="308"/>
      <c r="AX65" s="308"/>
      <c r="AY65" s="308"/>
      <c r="AZ65" s="308"/>
      <c r="BA65" s="308"/>
      <c r="BB65" s="308"/>
      <c r="BC65" s="308"/>
      <c r="BD65" s="308"/>
      <c r="BE65" s="308"/>
      <c r="BF65" s="308"/>
      <c r="BG65" s="308"/>
      <c r="BH65" s="308"/>
      <c r="BI65" s="308"/>
      <c r="BJ65" s="308"/>
      <c r="BK65" s="308"/>
      <c r="BL65" s="308"/>
      <c r="BM65" s="308"/>
      <c r="BN65" s="308"/>
      <c r="BO65" s="308"/>
      <c r="BP65" s="308"/>
      <c r="BQ65" s="308"/>
      <c r="BR65" s="308"/>
      <c r="BS65" s="308"/>
      <c r="BT65" s="308"/>
      <c r="BU65" s="308"/>
      <c r="BV65" s="308"/>
      <c r="BW65" s="308"/>
      <c r="BX65" s="308"/>
      <c r="BY65" s="308"/>
      <c r="BZ65" s="308"/>
      <c r="CA65" s="308"/>
      <c r="CB65" s="308"/>
      <c r="CC65" s="308"/>
      <c r="CD65" s="308"/>
      <c r="CE65" s="308"/>
      <c r="CF65" s="308"/>
      <c r="CG65" s="308"/>
      <c r="CH65" s="308"/>
      <c r="CI65" s="308"/>
      <c r="CJ65" s="308"/>
      <c r="CK65" s="308"/>
      <c r="CL65" s="308"/>
      <c r="CM65" s="308"/>
      <c r="CN65" s="308"/>
      <c r="CO65" s="308"/>
      <c r="CP65" s="308"/>
    </row>
    <row r="66" spans="1:94" ht="12.75" customHeight="1">
      <c r="A66" s="308" t="s">
        <v>0</v>
      </c>
      <c r="B66" s="308"/>
      <c r="C66" s="308"/>
      <c r="D66" s="308"/>
      <c r="E66" s="308"/>
      <c r="F66" s="308"/>
      <c r="G66" s="308"/>
      <c r="H66" s="308"/>
      <c r="I66" s="308"/>
      <c r="J66" s="308"/>
      <c r="K66" s="308"/>
      <c r="L66" s="308"/>
      <c r="M66" s="308"/>
      <c r="N66" s="308"/>
      <c r="O66" s="308"/>
      <c r="P66" s="308"/>
      <c r="Q66" s="308"/>
      <c r="R66" s="308"/>
      <c r="S66" s="308"/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8"/>
      <c r="AG66" s="308"/>
      <c r="AH66" s="308"/>
      <c r="AI66" s="308"/>
      <c r="AJ66" s="308"/>
      <c r="AK66" s="308"/>
      <c r="AL66" s="308"/>
      <c r="AM66" s="308"/>
      <c r="AN66" s="308"/>
      <c r="AO66" s="308"/>
      <c r="AP66" s="308"/>
      <c r="AQ66" s="308"/>
      <c r="AR66" s="308"/>
      <c r="AS66" s="308"/>
      <c r="AT66" s="308"/>
      <c r="AU66" s="308"/>
      <c r="AV66" s="308"/>
      <c r="AW66" s="308"/>
      <c r="AX66" s="308"/>
      <c r="AY66" s="308"/>
      <c r="AZ66" s="308"/>
      <c r="BA66" s="308"/>
      <c r="BB66" s="308"/>
      <c r="BC66" s="308"/>
      <c r="BD66" s="308"/>
      <c r="BE66" s="308"/>
      <c r="BF66" s="308"/>
      <c r="BG66" s="308"/>
      <c r="BH66" s="308"/>
      <c r="BI66" s="308"/>
      <c r="BJ66" s="308"/>
      <c r="BK66" s="308"/>
      <c r="BL66" s="308"/>
      <c r="BM66" s="308"/>
      <c r="BN66" s="308"/>
      <c r="BO66" s="308"/>
      <c r="BP66" s="308"/>
      <c r="BQ66" s="308"/>
      <c r="BR66" s="308"/>
      <c r="BS66" s="308"/>
      <c r="BT66" s="308"/>
      <c r="BU66" s="308"/>
      <c r="BV66" s="308"/>
      <c r="BW66" s="308"/>
      <c r="BX66" s="308"/>
      <c r="BY66" s="308"/>
      <c r="BZ66" s="308"/>
      <c r="CA66" s="308"/>
      <c r="CB66" s="308"/>
      <c r="CC66" s="308"/>
      <c r="CD66" s="308"/>
      <c r="CE66" s="308"/>
      <c r="CF66" s="308"/>
      <c r="CG66" s="308"/>
      <c r="CH66" s="308"/>
      <c r="CI66" s="308"/>
      <c r="CJ66" s="308"/>
      <c r="CK66" s="308"/>
      <c r="CL66" s="308"/>
      <c r="CM66" s="308"/>
      <c r="CN66" s="308"/>
      <c r="CO66" s="308"/>
      <c r="CP66" s="308"/>
    </row>
    <row r="67" spans="1:94" ht="12.75" customHeight="1">
      <c r="A67" s="340" t="s">
        <v>94</v>
      </c>
      <c r="B67" s="340"/>
      <c r="C67" s="340"/>
      <c r="D67" s="340"/>
      <c r="E67" s="340"/>
      <c r="F67" s="340"/>
      <c r="G67" s="340"/>
      <c r="H67" s="340"/>
      <c r="I67" s="340"/>
      <c r="J67" s="340"/>
      <c r="K67" s="340"/>
      <c r="L67" s="340"/>
      <c r="M67" s="340"/>
      <c r="N67" s="340"/>
      <c r="O67" s="340"/>
      <c r="P67" s="340"/>
      <c r="Q67" s="340"/>
      <c r="R67" s="340"/>
      <c r="S67" s="340"/>
      <c r="T67" s="340"/>
      <c r="U67" s="340"/>
      <c r="V67" s="340"/>
      <c r="W67" s="340"/>
      <c r="X67" s="340"/>
      <c r="Y67" s="340"/>
      <c r="Z67" s="340"/>
      <c r="AA67" s="340"/>
      <c r="AB67" s="340"/>
      <c r="AC67" s="340"/>
      <c r="AD67" s="340"/>
      <c r="AE67" s="340"/>
      <c r="AF67" s="340"/>
      <c r="AG67" s="340"/>
      <c r="AH67" s="340"/>
      <c r="AI67" s="340"/>
      <c r="AJ67" s="340"/>
      <c r="AK67" s="340"/>
      <c r="AL67" s="340"/>
      <c r="AM67" s="340"/>
      <c r="AN67" s="340"/>
      <c r="AO67" s="340"/>
      <c r="AP67" s="340"/>
      <c r="AQ67" s="340"/>
      <c r="AR67" s="340"/>
      <c r="AS67" s="340"/>
      <c r="AT67" s="340"/>
      <c r="AU67" s="340"/>
      <c r="AV67" s="340"/>
      <c r="AW67" s="340"/>
      <c r="AX67" s="340"/>
      <c r="AY67" s="340"/>
      <c r="AZ67" s="340"/>
      <c r="BA67" s="340"/>
      <c r="BB67" s="340"/>
      <c r="BC67" s="340"/>
      <c r="BD67" s="340"/>
      <c r="BE67" s="340"/>
      <c r="BF67" s="340"/>
      <c r="BG67" s="340"/>
      <c r="BH67" s="340"/>
      <c r="BI67" s="343" t="s">
        <v>217</v>
      </c>
      <c r="BJ67" s="343"/>
      <c r="BK67" s="343"/>
      <c r="BL67" s="343"/>
      <c r="BM67" s="343"/>
      <c r="BN67" s="343"/>
      <c r="BO67" s="343"/>
      <c r="BP67" s="343"/>
      <c r="BQ67" s="343"/>
      <c r="BR67" s="343"/>
      <c r="BS67" s="343"/>
      <c r="BT67" s="343"/>
      <c r="BU67" s="343"/>
      <c r="BV67" s="343"/>
      <c r="BW67" s="343"/>
      <c r="BX67" s="343"/>
      <c r="BY67" s="343"/>
      <c r="BZ67" s="343"/>
      <c r="CA67" s="343"/>
      <c r="CB67" s="343"/>
      <c r="CC67" s="343"/>
      <c r="CD67" s="343"/>
      <c r="CE67" s="343"/>
      <c r="CF67" s="343"/>
      <c r="CG67" s="343"/>
      <c r="CH67" s="343"/>
      <c r="CI67" s="343"/>
      <c r="CJ67" s="343"/>
      <c r="CK67" s="343"/>
      <c r="CL67" s="343"/>
      <c r="CM67" s="343"/>
      <c r="CN67" s="343"/>
      <c r="CO67" s="343"/>
      <c r="CP67" s="343"/>
    </row>
    <row r="68" spans="1:94" ht="12.75" customHeight="1">
      <c r="A68" s="308" t="s">
        <v>0</v>
      </c>
      <c r="B68" s="308"/>
      <c r="C68" s="308"/>
      <c r="D68" s="308"/>
      <c r="E68" s="308"/>
      <c r="F68" s="308"/>
      <c r="G68" s="308"/>
      <c r="H68" s="308"/>
      <c r="I68" s="308"/>
      <c r="J68" s="308"/>
      <c r="K68" s="308"/>
      <c r="L68" s="308"/>
      <c r="M68" s="308"/>
      <c r="N68" s="308"/>
      <c r="O68" s="308"/>
      <c r="P68" s="308"/>
      <c r="Q68" s="308"/>
      <c r="R68" s="308"/>
      <c r="S68" s="308"/>
      <c r="T68" s="308"/>
      <c r="U68" s="308"/>
      <c r="V68" s="308"/>
      <c r="W68" s="308"/>
      <c r="X68" s="308"/>
      <c r="Y68" s="308"/>
      <c r="Z68" s="308"/>
      <c r="AA68" s="308"/>
      <c r="AB68" s="308"/>
      <c r="AC68" s="308"/>
      <c r="AD68" s="308"/>
      <c r="AE68" s="308"/>
      <c r="AF68" s="308"/>
      <c r="AG68" s="308"/>
      <c r="AH68" s="308"/>
      <c r="AI68" s="308"/>
      <c r="AJ68" s="308"/>
      <c r="AK68" s="308"/>
      <c r="AL68" s="308"/>
      <c r="AM68" s="308"/>
      <c r="AN68" s="308"/>
      <c r="AO68" s="308"/>
      <c r="AP68" s="308"/>
      <c r="AQ68" s="308"/>
      <c r="AR68" s="308"/>
      <c r="AS68" s="308"/>
      <c r="AT68" s="308"/>
      <c r="AU68" s="308"/>
      <c r="AV68" s="308"/>
      <c r="AW68" s="308"/>
      <c r="AX68" s="308"/>
      <c r="AY68" s="308"/>
      <c r="AZ68" s="308"/>
      <c r="BA68" s="308"/>
      <c r="BB68" s="308"/>
      <c r="BC68" s="308"/>
      <c r="BD68" s="308"/>
      <c r="BE68" s="308"/>
      <c r="BF68" s="308"/>
      <c r="BG68" s="308"/>
      <c r="BH68" s="308"/>
      <c r="BI68" s="308"/>
      <c r="BJ68" s="308"/>
      <c r="BK68" s="308"/>
      <c r="BL68" s="308"/>
      <c r="BM68" s="308"/>
      <c r="BN68" s="308"/>
      <c r="BO68" s="308"/>
      <c r="BP68" s="308"/>
      <c r="BQ68" s="308"/>
      <c r="BR68" s="308"/>
      <c r="BS68" s="308"/>
      <c r="BT68" s="308"/>
      <c r="BU68" s="308"/>
      <c r="BV68" s="308"/>
      <c r="BW68" s="308"/>
      <c r="BX68" s="308"/>
      <c r="BY68" s="308"/>
      <c r="BZ68" s="308"/>
      <c r="CA68" s="308"/>
      <c r="CB68" s="308"/>
      <c r="CC68" s="308"/>
      <c r="CD68" s="308"/>
      <c r="CE68" s="308"/>
      <c r="CF68" s="308"/>
      <c r="CG68" s="308"/>
      <c r="CH68" s="308"/>
      <c r="CI68" s="308"/>
      <c r="CJ68" s="308"/>
      <c r="CK68" s="308"/>
      <c r="CL68" s="308"/>
      <c r="CM68" s="308"/>
      <c r="CN68" s="308"/>
      <c r="CO68" s="308"/>
      <c r="CP68" s="308"/>
    </row>
    <row r="69" spans="1:94" ht="12.75" customHeight="1">
      <c r="A69" s="340" t="s">
        <v>48</v>
      </c>
      <c r="B69" s="340"/>
      <c r="C69" s="340"/>
      <c r="D69" s="340"/>
      <c r="E69" s="340"/>
      <c r="F69" s="340"/>
      <c r="G69" s="340"/>
      <c r="H69" s="340"/>
      <c r="I69" s="340"/>
      <c r="J69" s="340"/>
      <c r="K69" s="340"/>
      <c r="L69" s="340"/>
      <c r="M69" s="340"/>
      <c r="N69" s="340"/>
      <c r="O69" s="340"/>
      <c r="P69" s="340"/>
      <c r="Q69" s="340"/>
      <c r="R69" s="340"/>
      <c r="S69" s="340"/>
      <c r="T69" s="340"/>
      <c r="U69" s="340"/>
      <c r="V69" s="340"/>
      <c r="W69" s="340"/>
      <c r="X69" s="340"/>
      <c r="Y69" s="340"/>
      <c r="Z69" s="340"/>
      <c r="AA69" s="340"/>
      <c r="AB69" s="340"/>
      <c r="AC69" s="340"/>
      <c r="AD69" s="340"/>
      <c r="AE69" s="340"/>
      <c r="AF69" s="340"/>
      <c r="AG69" s="340"/>
      <c r="AH69" s="340"/>
      <c r="AI69" s="340"/>
      <c r="AJ69" s="340"/>
      <c r="AK69" s="340"/>
      <c r="AL69" s="340"/>
      <c r="AM69" s="340"/>
      <c r="AN69" s="340"/>
      <c r="AO69" s="340"/>
      <c r="AP69" s="340"/>
      <c r="AQ69" s="340"/>
      <c r="AR69" s="340"/>
      <c r="AS69" s="340"/>
      <c r="AT69" s="340"/>
      <c r="AU69" s="340"/>
      <c r="AV69" s="343"/>
      <c r="AW69" s="343"/>
      <c r="AX69" s="343"/>
      <c r="AY69" s="343"/>
      <c r="AZ69" s="343"/>
      <c r="BA69" s="343"/>
      <c r="BB69" s="343"/>
      <c r="BC69" s="343"/>
      <c r="BD69" s="343"/>
      <c r="BE69" s="343"/>
      <c r="BF69" s="343"/>
      <c r="BG69" s="343"/>
      <c r="BH69" s="343"/>
      <c r="BI69" s="343"/>
      <c r="BJ69" s="343"/>
      <c r="BK69" s="343"/>
      <c r="BL69" s="343"/>
      <c r="BM69" s="343"/>
      <c r="BN69" s="343"/>
      <c r="BO69" s="343"/>
      <c r="BP69" s="343"/>
      <c r="BQ69" s="343"/>
      <c r="BR69" s="343"/>
      <c r="BS69" s="343"/>
      <c r="BT69" s="343"/>
      <c r="BU69" s="343"/>
      <c r="BV69" s="343"/>
      <c r="BW69" s="343"/>
      <c r="BX69" s="343"/>
      <c r="BY69" s="343"/>
      <c r="BZ69" s="343"/>
      <c r="CA69" s="343"/>
      <c r="CB69" s="343"/>
      <c r="CC69" s="343"/>
      <c r="CD69" s="343"/>
      <c r="CE69" s="343"/>
      <c r="CF69" s="343"/>
      <c r="CG69" s="343"/>
      <c r="CH69" s="343"/>
      <c r="CI69" s="343"/>
      <c r="CJ69" s="343"/>
      <c r="CK69" s="343"/>
      <c r="CL69" s="343"/>
      <c r="CM69" s="343"/>
      <c r="CN69" s="343"/>
      <c r="CO69" s="343"/>
      <c r="CP69" s="343"/>
    </row>
    <row r="70" spans="1:94" ht="12.75" customHeight="1">
      <c r="A70" s="308" t="s">
        <v>0</v>
      </c>
      <c r="B70" s="308"/>
      <c r="C70" s="308"/>
      <c r="D70" s="308"/>
      <c r="E70" s="308"/>
      <c r="F70" s="308"/>
      <c r="G70" s="308"/>
      <c r="H70" s="308"/>
      <c r="I70" s="308"/>
      <c r="J70" s="308"/>
      <c r="K70" s="308"/>
      <c r="L70" s="308"/>
      <c r="M70" s="308"/>
      <c r="N70" s="308"/>
      <c r="O70" s="308"/>
      <c r="P70" s="308"/>
      <c r="Q70" s="308"/>
      <c r="R70" s="308"/>
      <c r="S70" s="308"/>
      <c r="T70" s="308"/>
      <c r="U70" s="308"/>
      <c r="V70" s="308"/>
      <c r="W70" s="308"/>
      <c r="X70" s="308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08"/>
      <c r="AJ70" s="308"/>
      <c r="AK70" s="308"/>
      <c r="AL70" s="308"/>
      <c r="AM70" s="308"/>
      <c r="AN70" s="308"/>
      <c r="AO70" s="308"/>
      <c r="AP70" s="308"/>
      <c r="AQ70" s="308"/>
      <c r="AR70" s="308"/>
      <c r="AS70" s="308"/>
      <c r="AT70" s="308"/>
      <c r="AU70" s="308"/>
      <c r="AV70" s="308"/>
      <c r="AW70" s="308"/>
      <c r="AX70" s="308"/>
      <c r="AY70" s="308"/>
      <c r="AZ70" s="308"/>
      <c r="BA70" s="308"/>
      <c r="BB70" s="308"/>
      <c r="BC70" s="308"/>
      <c r="BD70" s="308"/>
      <c r="BE70" s="308"/>
      <c r="BF70" s="308"/>
      <c r="BG70" s="308"/>
      <c r="BH70" s="308"/>
      <c r="BI70" s="308"/>
      <c r="BJ70" s="308"/>
      <c r="BK70" s="308"/>
      <c r="BL70" s="308"/>
      <c r="BM70" s="308"/>
      <c r="BN70" s="308"/>
      <c r="BO70" s="308"/>
      <c r="BP70" s="308"/>
      <c r="BQ70" s="308"/>
      <c r="BR70" s="308"/>
      <c r="BS70" s="308"/>
      <c r="BT70" s="308"/>
      <c r="BU70" s="308"/>
      <c r="BV70" s="308"/>
      <c r="BW70" s="308"/>
      <c r="BX70" s="308"/>
      <c r="BY70" s="308"/>
      <c r="BZ70" s="308"/>
      <c r="CA70" s="308"/>
      <c r="CB70" s="308"/>
      <c r="CC70" s="308"/>
      <c r="CD70" s="308"/>
      <c r="CE70" s="308"/>
      <c r="CF70" s="308"/>
      <c r="CG70" s="308"/>
      <c r="CH70" s="308"/>
      <c r="CI70" s="308"/>
      <c r="CJ70" s="308"/>
      <c r="CK70" s="308"/>
      <c r="CL70" s="308"/>
      <c r="CM70" s="308"/>
      <c r="CN70" s="308"/>
      <c r="CO70" s="308"/>
      <c r="CP70" s="308"/>
    </row>
    <row r="71" spans="1:94" ht="66" customHeight="1">
      <c r="A71" s="340" t="s">
        <v>124</v>
      </c>
      <c r="B71" s="340"/>
      <c r="C71" s="340"/>
      <c r="D71" s="340"/>
      <c r="E71" s="340"/>
      <c r="F71" s="340"/>
      <c r="G71" s="340"/>
      <c r="H71" s="340"/>
      <c r="I71" s="340"/>
      <c r="J71" s="340"/>
      <c r="K71" s="340"/>
      <c r="L71" s="340"/>
      <c r="M71" s="340"/>
      <c r="N71" s="340"/>
      <c r="O71" s="340"/>
      <c r="P71" s="340"/>
      <c r="Q71" s="340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0"/>
      <c r="AL71" s="340"/>
      <c r="AM71" s="340"/>
      <c r="AN71" s="340"/>
      <c r="AO71" s="340"/>
      <c r="AP71" s="340"/>
      <c r="AQ71" s="340"/>
      <c r="AR71" s="340"/>
      <c r="AS71" s="340"/>
      <c r="AT71" s="340"/>
      <c r="AU71" s="340"/>
      <c r="AV71" s="340"/>
      <c r="AW71" s="341" t="s">
        <v>142</v>
      </c>
      <c r="AX71" s="341"/>
      <c r="AY71" s="341"/>
      <c r="AZ71" s="341"/>
      <c r="BA71" s="341"/>
      <c r="BB71" s="341"/>
      <c r="BC71" s="341"/>
      <c r="BD71" s="341"/>
      <c r="BE71" s="341"/>
      <c r="BF71" s="341"/>
      <c r="BG71" s="341"/>
      <c r="BH71" s="341"/>
      <c r="BI71" s="341"/>
      <c r="BJ71" s="341"/>
      <c r="BK71" s="341"/>
      <c r="BL71" s="341"/>
      <c r="BM71" s="341"/>
      <c r="BN71" s="341"/>
      <c r="BO71" s="341"/>
      <c r="BP71" s="341"/>
      <c r="BQ71" s="341"/>
      <c r="BR71" s="341"/>
      <c r="BS71" s="341"/>
      <c r="BT71" s="341"/>
      <c r="BU71" s="341"/>
      <c r="BV71" s="341"/>
      <c r="BW71" s="341"/>
      <c r="BX71" s="341"/>
      <c r="BY71" s="341"/>
      <c r="BZ71" s="341"/>
      <c r="CA71" s="341"/>
      <c r="CB71" s="341"/>
      <c r="CC71" s="341"/>
      <c r="CD71" s="341"/>
      <c r="CE71" s="341"/>
      <c r="CF71" s="341"/>
      <c r="CG71" s="341"/>
      <c r="CH71" s="341"/>
      <c r="CI71" s="341"/>
      <c r="CJ71" s="341"/>
      <c r="CK71" s="341"/>
      <c r="CL71" s="341"/>
      <c r="CM71" s="341"/>
      <c r="CN71" s="341"/>
      <c r="CO71" s="341"/>
      <c r="CP71" s="341"/>
    </row>
    <row r="72" spans="1:94" ht="12.75" customHeight="1">
      <c r="A72" s="308"/>
      <c r="B72" s="308"/>
      <c r="C72" s="308"/>
      <c r="D72" s="308"/>
      <c r="E72" s="308"/>
      <c r="F72" s="308"/>
      <c r="G72" s="308"/>
      <c r="H72" s="308"/>
      <c r="I72" s="308"/>
      <c r="J72" s="308"/>
      <c r="K72" s="308"/>
      <c r="L72" s="308"/>
      <c r="M72" s="308"/>
      <c r="N72" s="308"/>
      <c r="O72" s="308"/>
      <c r="P72" s="308"/>
      <c r="Q72" s="308"/>
      <c r="R72" s="308"/>
      <c r="S72" s="308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5"/>
      <c r="CM72" s="25"/>
      <c r="CN72" s="25"/>
      <c r="CO72" s="25"/>
      <c r="CP72" s="25"/>
    </row>
    <row r="73" spans="1:94" ht="6" customHeight="1">
      <c r="A73" s="342" t="s">
        <v>125</v>
      </c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  <c r="N73" s="342"/>
      <c r="O73" s="342"/>
      <c r="P73" s="342"/>
      <c r="Q73" s="342"/>
      <c r="R73" s="342"/>
      <c r="S73" s="342"/>
      <c r="T73" s="342"/>
      <c r="U73" s="342"/>
      <c r="V73" s="342"/>
      <c r="W73" s="342"/>
      <c r="X73" s="342"/>
      <c r="Y73" s="342"/>
      <c r="Z73" s="342"/>
      <c r="AA73" s="342"/>
      <c r="AB73" s="342"/>
      <c r="AC73" s="342"/>
      <c r="AD73" s="342"/>
      <c r="AE73" s="342"/>
      <c r="AF73" s="342"/>
      <c r="AG73" s="342"/>
      <c r="AH73" s="342"/>
      <c r="AI73" s="342"/>
      <c r="AJ73" s="342"/>
      <c r="AK73" s="342"/>
      <c r="AL73" s="342"/>
      <c r="AM73" s="342"/>
      <c r="AN73" s="342"/>
      <c r="AO73" s="342"/>
      <c r="AP73" s="342"/>
      <c r="AQ73" s="342"/>
      <c r="AR73" s="342"/>
      <c r="AS73" s="342"/>
      <c r="AT73" s="342"/>
      <c r="AU73" s="342"/>
      <c r="AV73" s="342"/>
      <c r="AW73" s="342"/>
      <c r="AX73" s="342"/>
      <c r="AY73" s="342"/>
      <c r="AZ73" s="342"/>
      <c r="BA73" s="342"/>
      <c r="BB73" s="342"/>
      <c r="BC73" s="342"/>
      <c r="BD73" s="342"/>
      <c r="BE73" s="342"/>
      <c r="BF73" s="342"/>
      <c r="BG73" s="342"/>
      <c r="BH73" s="342"/>
      <c r="BI73" s="342"/>
      <c r="BJ73" s="342"/>
      <c r="BK73" s="342"/>
      <c r="BL73" s="342"/>
      <c r="BM73" s="342"/>
      <c r="BN73" s="342"/>
      <c r="BO73" s="342"/>
      <c r="BP73" s="342"/>
      <c r="BQ73" s="342"/>
      <c r="BR73" s="342"/>
      <c r="BS73" s="342"/>
      <c r="BT73" s="342"/>
      <c r="BU73" s="342"/>
      <c r="BV73" s="342"/>
      <c r="BW73" s="342"/>
      <c r="BX73" s="342"/>
      <c r="BY73" s="342"/>
      <c r="BZ73" s="342"/>
      <c r="CA73" s="342"/>
      <c r="CB73" s="342"/>
      <c r="CC73" s="342"/>
      <c r="CD73" s="342"/>
      <c r="CE73" s="342"/>
      <c r="CF73" s="342"/>
      <c r="CG73" s="342"/>
      <c r="CH73" s="342"/>
      <c r="CI73" s="342"/>
      <c r="CJ73" s="342"/>
      <c r="CK73" s="342"/>
      <c r="CL73" s="342"/>
      <c r="CM73" s="342"/>
      <c r="CN73" s="342"/>
      <c r="CO73" s="342"/>
      <c r="CP73" s="342"/>
    </row>
    <row r="74" spans="1:94" ht="6" customHeight="1">
      <c r="A74" s="342"/>
      <c r="B74" s="342"/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342"/>
      <c r="BI74" s="342"/>
      <c r="BJ74" s="342"/>
      <c r="BK74" s="342"/>
      <c r="BL74" s="342"/>
      <c r="BM74" s="342"/>
      <c r="BN74" s="342"/>
      <c r="BO74" s="342"/>
      <c r="BP74" s="342"/>
      <c r="BQ74" s="342"/>
      <c r="BR74" s="342"/>
      <c r="BS74" s="342"/>
      <c r="BT74" s="342"/>
      <c r="BU74" s="342"/>
      <c r="BV74" s="342"/>
      <c r="BW74" s="342"/>
      <c r="BX74" s="342"/>
      <c r="BY74" s="342"/>
      <c r="BZ74" s="342"/>
      <c r="CA74" s="342"/>
      <c r="CB74" s="342"/>
      <c r="CC74" s="342"/>
      <c r="CD74" s="342"/>
      <c r="CE74" s="342"/>
      <c r="CF74" s="342"/>
      <c r="CG74" s="342"/>
      <c r="CH74" s="342"/>
      <c r="CI74" s="342"/>
      <c r="CJ74" s="342"/>
      <c r="CK74" s="342"/>
      <c r="CL74" s="342"/>
      <c r="CM74" s="342"/>
      <c r="CN74" s="342"/>
      <c r="CO74" s="342"/>
      <c r="CP74" s="342"/>
    </row>
    <row r="75" spans="1:94" ht="6" customHeight="1">
      <c r="A75" s="342"/>
      <c r="B75" s="342"/>
      <c r="C75" s="342"/>
      <c r="D75" s="342"/>
      <c r="E75" s="342"/>
      <c r="F75" s="342"/>
      <c r="G75" s="342"/>
      <c r="H75" s="342"/>
      <c r="I75" s="342"/>
      <c r="J75" s="342"/>
      <c r="K75" s="342"/>
      <c r="L75" s="342"/>
      <c r="M75" s="342"/>
      <c r="N75" s="342"/>
      <c r="O75" s="342"/>
      <c r="P75" s="342"/>
      <c r="Q75" s="342"/>
      <c r="R75" s="342"/>
      <c r="S75" s="342"/>
      <c r="T75" s="342"/>
      <c r="U75" s="342"/>
      <c r="V75" s="342"/>
      <c r="W75" s="342"/>
      <c r="X75" s="342"/>
      <c r="Y75" s="342"/>
      <c r="Z75" s="342"/>
      <c r="AA75" s="342"/>
      <c r="AB75" s="342"/>
      <c r="AC75" s="342"/>
      <c r="AD75" s="342"/>
      <c r="AE75" s="342"/>
      <c r="AF75" s="342"/>
      <c r="AG75" s="342"/>
      <c r="AH75" s="342"/>
      <c r="AI75" s="342"/>
      <c r="AJ75" s="342"/>
      <c r="AK75" s="342"/>
      <c r="AL75" s="342"/>
      <c r="AM75" s="342"/>
      <c r="AN75" s="342"/>
      <c r="AO75" s="342"/>
      <c r="AP75" s="342"/>
      <c r="AQ75" s="342"/>
      <c r="AR75" s="342"/>
      <c r="AS75" s="342"/>
      <c r="AT75" s="342"/>
      <c r="AU75" s="342"/>
      <c r="AV75" s="342"/>
      <c r="AW75" s="342"/>
      <c r="AX75" s="342"/>
      <c r="AY75" s="342"/>
      <c r="AZ75" s="342"/>
      <c r="BA75" s="342"/>
      <c r="BB75" s="342"/>
      <c r="BC75" s="342"/>
      <c r="BD75" s="342"/>
      <c r="BE75" s="342"/>
      <c r="BF75" s="342"/>
      <c r="BG75" s="342"/>
      <c r="BH75" s="342"/>
      <c r="BI75" s="342"/>
      <c r="BJ75" s="342"/>
      <c r="BK75" s="342"/>
      <c r="BL75" s="342"/>
      <c r="BM75" s="342"/>
      <c r="BN75" s="342"/>
      <c r="BO75" s="342"/>
      <c r="BP75" s="342"/>
      <c r="BQ75" s="342"/>
      <c r="BR75" s="342"/>
      <c r="BS75" s="342"/>
      <c r="BT75" s="342"/>
      <c r="BU75" s="342"/>
      <c r="BV75" s="342"/>
      <c r="BW75" s="342"/>
      <c r="BX75" s="342"/>
      <c r="BY75" s="342"/>
      <c r="BZ75" s="342"/>
      <c r="CA75" s="342"/>
      <c r="CB75" s="342"/>
      <c r="CC75" s="342"/>
      <c r="CD75" s="342"/>
      <c r="CE75" s="342"/>
      <c r="CF75" s="342"/>
      <c r="CG75" s="342"/>
      <c r="CH75" s="342"/>
      <c r="CI75" s="342"/>
      <c r="CJ75" s="342"/>
      <c r="CK75" s="342"/>
      <c r="CL75" s="342"/>
      <c r="CM75" s="342"/>
      <c r="CN75" s="342"/>
      <c r="CO75" s="342"/>
      <c r="CP75" s="342"/>
    </row>
    <row r="76" spans="1:94" ht="6" customHeight="1">
      <c r="A76" s="342"/>
      <c r="B76" s="342"/>
      <c r="C76" s="342"/>
      <c r="D76" s="342"/>
      <c r="E76" s="342"/>
      <c r="F76" s="342"/>
      <c r="G76" s="342"/>
      <c r="H76" s="342"/>
      <c r="I76" s="342"/>
      <c r="J76" s="342"/>
      <c r="K76" s="342"/>
      <c r="L76" s="342"/>
      <c r="M76" s="342"/>
      <c r="N76" s="342"/>
      <c r="O76" s="342"/>
      <c r="P76" s="342"/>
      <c r="Q76" s="342"/>
      <c r="R76" s="342"/>
      <c r="S76" s="342"/>
      <c r="T76" s="342"/>
      <c r="U76" s="342"/>
      <c r="V76" s="342"/>
      <c r="W76" s="342"/>
      <c r="X76" s="342"/>
      <c r="Y76" s="342"/>
      <c r="Z76" s="342"/>
      <c r="AA76" s="342"/>
      <c r="AB76" s="342"/>
      <c r="AC76" s="342"/>
      <c r="AD76" s="342"/>
      <c r="AE76" s="342"/>
      <c r="AF76" s="342"/>
      <c r="AG76" s="342"/>
      <c r="AH76" s="342"/>
      <c r="AI76" s="342"/>
      <c r="AJ76" s="342"/>
      <c r="AK76" s="342"/>
      <c r="AL76" s="342"/>
      <c r="AM76" s="342"/>
      <c r="AN76" s="342"/>
      <c r="AO76" s="342"/>
      <c r="AP76" s="342"/>
      <c r="AQ76" s="342"/>
      <c r="AR76" s="342"/>
      <c r="AS76" s="342"/>
      <c r="AT76" s="342"/>
      <c r="AU76" s="342"/>
      <c r="AV76" s="342"/>
      <c r="AW76" s="342"/>
      <c r="AX76" s="342"/>
      <c r="AY76" s="342"/>
      <c r="AZ76" s="342"/>
      <c r="BA76" s="342"/>
      <c r="BB76" s="342"/>
      <c r="BC76" s="342"/>
      <c r="BD76" s="342"/>
      <c r="BE76" s="342"/>
      <c r="BF76" s="342"/>
      <c r="BG76" s="342"/>
      <c r="BH76" s="342"/>
      <c r="BI76" s="342"/>
      <c r="BJ76" s="342"/>
      <c r="BK76" s="342"/>
      <c r="BL76" s="342"/>
      <c r="BM76" s="342"/>
      <c r="BN76" s="342"/>
      <c r="BO76" s="342"/>
      <c r="BP76" s="342"/>
      <c r="BQ76" s="342"/>
      <c r="BR76" s="342"/>
      <c r="BS76" s="342"/>
      <c r="BT76" s="342"/>
      <c r="BU76" s="342"/>
      <c r="BV76" s="342"/>
      <c r="BW76" s="342"/>
      <c r="BX76" s="342"/>
      <c r="BY76" s="342"/>
      <c r="BZ76" s="342"/>
      <c r="CA76" s="342"/>
      <c r="CB76" s="342"/>
      <c r="CC76" s="342"/>
      <c r="CD76" s="342"/>
      <c r="CE76" s="342"/>
      <c r="CF76" s="342"/>
      <c r="CG76" s="342"/>
      <c r="CH76" s="342"/>
      <c r="CI76" s="342"/>
      <c r="CJ76" s="342"/>
      <c r="CK76" s="342"/>
      <c r="CL76" s="342"/>
      <c r="CM76" s="342"/>
      <c r="CN76" s="342"/>
      <c r="CO76" s="342"/>
      <c r="CP76" s="342"/>
    </row>
    <row r="77" spans="1:94" ht="6" customHeight="1">
      <c r="A77" s="342"/>
      <c r="B77" s="342"/>
      <c r="C77" s="342"/>
      <c r="D77" s="342"/>
      <c r="E77" s="342"/>
      <c r="F77" s="342"/>
      <c r="G77" s="342"/>
      <c r="H77" s="342"/>
      <c r="I77" s="342"/>
      <c r="J77" s="342"/>
      <c r="K77" s="342"/>
      <c r="L77" s="342"/>
      <c r="M77" s="342"/>
      <c r="N77" s="342"/>
      <c r="O77" s="342"/>
      <c r="P77" s="342"/>
      <c r="Q77" s="342"/>
      <c r="R77" s="342"/>
      <c r="S77" s="342"/>
      <c r="T77" s="342"/>
      <c r="U77" s="342"/>
      <c r="V77" s="342"/>
      <c r="W77" s="342"/>
      <c r="X77" s="342"/>
      <c r="Y77" s="342"/>
      <c r="Z77" s="342"/>
      <c r="AA77" s="342"/>
      <c r="AB77" s="342"/>
      <c r="AC77" s="342"/>
      <c r="AD77" s="342"/>
      <c r="AE77" s="342"/>
      <c r="AF77" s="342"/>
      <c r="AG77" s="342"/>
      <c r="AH77" s="342"/>
      <c r="AI77" s="342"/>
      <c r="AJ77" s="342"/>
      <c r="AK77" s="342"/>
      <c r="AL77" s="342"/>
      <c r="AM77" s="342"/>
      <c r="AN77" s="342"/>
      <c r="AO77" s="342"/>
      <c r="AP77" s="342"/>
      <c r="AQ77" s="342"/>
      <c r="AR77" s="342"/>
      <c r="AS77" s="342"/>
      <c r="AT77" s="342"/>
      <c r="AU77" s="342"/>
      <c r="AV77" s="342"/>
      <c r="AW77" s="342"/>
      <c r="AX77" s="342"/>
      <c r="AY77" s="342"/>
      <c r="AZ77" s="342"/>
      <c r="BA77" s="342"/>
      <c r="BB77" s="342"/>
      <c r="BC77" s="342"/>
      <c r="BD77" s="342"/>
      <c r="BE77" s="342"/>
      <c r="BF77" s="342"/>
      <c r="BG77" s="342"/>
      <c r="BH77" s="342"/>
      <c r="BI77" s="342"/>
      <c r="BJ77" s="342"/>
      <c r="BK77" s="342"/>
      <c r="BL77" s="342"/>
      <c r="BM77" s="342"/>
      <c r="BN77" s="342"/>
      <c r="BO77" s="342"/>
      <c r="BP77" s="342"/>
      <c r="BQ77" s="342"/>
      <c r="BR77" s="342"/>
      <c r="BS77" s="342"/>
      <c r="BT77" s="342"/>
      <c r="BU77" s="342"/>
      <c r="BV77" s="342"/>
      <c r="BW77" s="342"/>
      <c r="BX77" s="342"/>
      <c r="BY77" s="342"/>
      <c r="BZ77" s="342"/>
      <c r="CA77" s="342"/>
      <c r="CB77" s="342"/>
      <c r="CC77" s="342"/>
      <c r="CD77" s="342"/>
      <c r="CE77" s="342"/>
      <c r="CF77" s="342"/>
      <c r="CG77" s="342"/>
      <c r="CH77" s="342"/>
      <c r="CI77" s="342"/>
      <c r="CJ77" s="342"/>
      <c r="CK77" s="342"/>
      <c r="CL77" s="342"/>
      <c r="CM77" s="342"/>
      <c r="CN77" s="342"/>
      <c r="CO77" s="342"/>
      <c r="CP77" s="342"/>
    </row>
    <row r="78" spans="1:94" ht="6" customHeight="1">
      <c r="A78" s="342"/>
      <c r="B78" s="342"/>
      <c r="C78" s="342"/>
      <c r="D78" s="342"/>
      <c r="E78" s="342"/>
      <c r="F78" s="342"/>
      <c r="G78" s="342"/>
      <c r="H78" s="342"/>
      <c r="I78" s="342"/>
      <c r="J78" s="342"/>
      <c r="K78" s="342"/>
      <c r="L78" s="342"/>
      <c r="M78" s="342"/>
      <c r="N78" s="342"/>
      <c r="O78" s="342"/>
      <c r="P78" s="342"/>
      <c r="Q78" s="342"/>
      <c r="R78" s="342"/>
      <c r="S78" s="342"/>
      <c r="T78" s="342"/>
      <c r="U78" s="342"/>
      <c r="V78" s="342"/>
      <c r="W78" s="342"/>
      <c r="X78" s="342"/>
      <c r="Y78" s="342"/>
      <c r="Z78" s="342"/>
      <c r="AA78" s="342"/>
      <c r="AB78" s="342"/>
      <c r="AC78" s="342"/>
      <c r="AD78" s="342"/>
      <c r="AE78" s="342"/>
      <c r="AF78" s="342"/>
      <c r="AG78" s="342"/>
      <c r="AH78" s="342"/>
      <c r="AI78" s="342"/>
      <c r="AJ78" s="342"/>
      <c r="AK78" s="342"/>
      <c r="AL78" s="342"/>
      <c r="AM78" s="342"/>
      <c r="AN78" s="342"/>
      <c r="AO78" s="342"/>
      <c r="AP78" s="342"/>
      <c r="AQ78" s="342"/>
      <c r="AR78" s="342"/>
      <c r="AS78" s="342"/>
      <c r="AT78" s="342"/>
      <c r="AU78" s="342"/>
      <c r="AV78" s="342"/>
      <c r="AW78" s="342"/>
      <c r="AX78" s="342"/>
      <c r="AY78" s="342"/>
      <c r="AZ78" s="342"/>
      <c r="BA78" s="342"/>
      <c r="BB78" s="342"/>
      <c r="BC78" s="342"/>
      <c r="BD78" s="342"/>
      <c r="BE78" s="342"/>
      <c r="BF78" s="342"/>
      <c r="BG78" s="342"/>
      <c r="BH78" s="342"/>
      <c r="BI78" s="342"/>
      <c r="BJ78" s="342"/>
      <c r="BK78" s="342"/>
      <c r="BL78" s="342"/>
      <c r="BM78" s="342"/>
      <c r="BN78" s="342"/>
      <c r="BO78" s="342"/>
      <c r="BP78" s="342"/>
      <c r="BQ78" s="342"/>
      <c r="BR78" s="342"/>
      <c r="BS78" s="342"/>
      <c r="BT78" s="342"/>
      <c r="BU78" s="342"/>
      <c r="BV78" s="342"/>
      <c r="BW78" s="342"/>
      <c r="BX78" s="342"/>
      <c r="BY78" s="342"/>
      <c r="BZ78" s="342"/>
      <c r="CA78" s="342"/>
      <c r="CB78" s="342"/>
      <c r="CC78" s="342"/>
      <c r="CD78" s="342"/>
      <c r="CE78" s="342"/>
      <c r="CF78" s="342"/>
      <c r="CG78" s="342"/>
      <c r="CH78" s="342"/>
      <c r="CI78" s="342"/>
      <c r="CJ78" s="342"/>
      <c r="CK78" s="342"/>
      <c r="CL78" s="342"/>
      <c r="CM78" s="342"/>
      <c r="CN78" s="342"/>
      <c r="CO78" s="342"/>
      <c r="CP78" s="342"/>
    </row>
    <row r="79" spans="1:94" ht="6" customHeight="1">
      <c r="A79" s="342"/>
      <c r="B79" s="342"/>
      <c r="C79" s="342"/>
      <c r="D79" s="342"/>
      <c r="E79" s="342"/>
      <c r="F79" s="342"/>
      <c r="G79" s="342"/>
      <c r="H79" s="342"/>
      <c r="I79" s="342"/>
      <c r="J79" s="342"/>
      <c r="K79" s="342"/>
      <c r="L79" s="342"/>
      <c r="M79" s="342"/>
      <c r="N79" s="342"/>
      <c r="O79" s="342"/>
      <c r="P79" s="342"/>
      <c r="Q79" s="342"/>
      <c r="R79" s="342"/>
      <c r="S79" s="342"/>
      <c r="T79" s="342"/>
      <c r="U79" s="342"/>
      <c r="V79" s="342"/>
      <c r="W79" s="342"/>
      <c r="X79" s="342"/>
      <c r="Y79" s="342"/>
      <c r="Z79" s="342"/>
      <c r="AA79" s="342"/>
      <c r="AB79" s="342"/>
      <c r="AC79" s="342"/>
      <c r="AD79" s="342"/>
      <c r="AE79" s="342"/>
      <c r="AF79" s="342"/>
      <c r="AG79" s="342"/>
      <c r="AH79" s="342"/>
      <c r="AI79" s="342"/>
      <c r="AJ79" s="342"/>
      <c r="AK79" s="342"/>
      <c r="AL79" s="342"/>
      <c r="AM79" s="342"/>
      <c r="AN79" s="342"/>
      <c r="AO79" s="342"/>
      <c r="AP79" s="342"/>
      <c r="AQ79" s="342"/>
      <c r="AR79" s="342"/>
      <c r="AS79" s="342"/>
      <c r="AT79" s="342"/>
      <c r="AU79" s="342"/>
      <c r="AV79" s="342"/>
      <c r="AW79" s="342"/>
      <c r="AX79" s="342"/>
      <c r="AY79" s="342"/>
      <c r="AZ79" s="342"/>
      <c r="BA79" s="342"/>
      <c r="BB79" s="342"/>
      <c r="BC79" s="342"/>
      <c r="BD79" s="342"/>
      <c r="BE79" s="342"/>
      <c r="BF79" s="342"/>
      <c r="BG79" s="342"/>
      <c r="BH79" s="342"/>
      <c r="BI79" s="342"/>
      <c r="BJ79" s="342"/>
      <c r="BK79" s="342"/>
      <c r="BL79" s="342"/>
      <c r="BM79" s="342"/>
      <c r="BN79" s="342"/>
      <c r="BO79" s="342"/>
      <c r="BP79" s="342"/>
      <c r="BQ79" s="342"/>
      <c r="BR79" s="342"/>
      <c r="BS79" s="342"/>
      <c r="BT79" s="342"/>
      <c r="BU79" s="342"/>
      <c r="BV79" s="342"/>
      <c r="BW79" s="342"/>
      <c r="BX79" s="342"/>
      <c r="BY79" s="342"/>
      <c r="BZ79" s="342"/>
      <c r="CA79" s="342"/>
      <c r="CB79" s="342"/>
      <c r="CC79" s="342"/>
      <c r="CD79" s="342"/>
      <c r="CE79" s="342"/>
      <c r="CF79" s="342"/>
      <c r="CG79" s="342"/>
      <c r="CH79" s="342"/>
      <c r="CI79" s="342"/>
      <c r="CJ79" s="342"/>
      <c r="CK79" s="342"/>
      <c r="CL79" s="342"/>
      <c r="CM79" s="342"/>
      <c r="CN79" s="342"/>
      <c r="CO79" s="342"/>
      <c r="CP79" s="342"/>
    </row>
    <row r="80" spans="1:94" ht="6" customHeight="1">
      <c r="A80" s="342"/>
      <c r="B80" s="342"/>
      <c r="C80" s="342"/>
      <c r="D80" s="342"/>
      <c r="E80" s="342"/>
      <c r="F80" s="342"/>
      <c r="G80" s="342"/>
      <c r="H80" s="342"/>
      <c r="I80" s="342"/>
      <c r="J80" s="342"/>
      <c r="K80" s="342"/>
      <c r="L80" s="342"/>
      <c r="M80" s="342"/>
      <c r="N80" s="342"/>
      <c r="O80" s="342"/>
      <c r="P80" s="342"/>
      <c r="Q80" s="342"/>
      <c r="R80" s="342"/>
      <c r="S80" s="342"/>
      <c r="T80" s="342"/>
      <c r="U80" s="342"/>
      <c r="V80" s="342"/>
      <c r="W80" s="342"/>
      <c r="X80" s="342"/>
      <c r="Y80" s="342"/>
      <c r="Z80" s="342"/>
      <c r="AA80" s="342"/>
      <c r="AB80" s="342"/>
      <c r="AC80" s="342"/>
      <c r="AD80" s="342"/>
      <c r="AE80" s="342"/>
      <c r="AF80" s="342"/>
      <c r="AG80" s="342"/>
      <c r="AH80" s="342"/>
      <c r="AI80" s="342"/>
      <c r="AJ80" s="342"/>
      <c r="AK80" s="342"/>
      <c r="AL80" s="342"/>
      <c r="AM80" s="342"/>
      <c r="AN80" s="342"/>
      <c r="AO80" s="342"/>
      <c r="AP80" s="342"/>
      <c r="AQ80" s="342"/>
      <c r="AR80" s="342"/>
      <c r="AS80" s="342"/>
      <c r="AT80" s="342"/>
      <c r="AU80" s="342"/>
      <c r="AV80" s="342"/>
      <c r="AW80" s="342"/>
      <c r="AX80" s="342"/>
      <c r="AY80" s="342"/>
      <c r="AZ80" s="342"/>
      <c r="BA80" s="342"/>
      <c r="BB80" s="342"/>
      <c r="BC80" s="342"/>
      <c r="BD80" s="342"/>
      <c r="BE80" s="342"/>
      <c r="BF80" s="342"/>
      <c r="BG80" s="342"/>
      <c r="BH80" s="342"/>
      <c r="BI80" s="342"/>
      <c r="BJ80" s="342"/>
      <c r="BK80" s="342"/>
      <c r="BL80" s="342"/>
      <c r="BM80" s="342"/>
      <c r="BN80" s="342"/>
      <c r="BO80" s="342"/>
      <c r="BP80" s="342"/>
      <c r="BQ80" s="342"/>
      <c r="BR80" s="342"/>
      <c r="BS80" s="342"/>
      <c r="BT80" s="342"/>
      <c r="BU80" s="342"/>
      <c r="BV80" s="342"/>
      <c r="BW80" s="342"/>
      <c r="BX80" s="342"/>
      <c r="BY80" s="342"/>
      <c r="BZ80" s="342"/>
      <c r="CA80" s="342"/>
      <c r="CB80" s="342"/>
      <c r="CC80" s="342"/>
      <c r="CD80" s="342"/>
      <c r="CE80" s="342"/>
      <c r="CF80" s="342"/>
      <c r="CG80" s="342"/>
      <c r="CH80" s="342"/>
      <c r="CI80" s="342"/>
      <c r="CJ80" s="342"/>
      <c r="CK80" s="342"/>
      <c r="CL80" s="342"/>
      <c r="CM80" s="342"/>
      <c r="CN80" s="342"/>
      <c r="CO80" s="342"/>
      <c r="CP80" s="342"/>
    </row>
    <row r="81" spans="1:94" ht="6" customHeight="1">
      <c r="A81" s="342"/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2"/>
      <c r="M81" s="342"/>
      <c r="N81" s="342"/>
      <c r="O81" s="342"/>
      <c r="P81" s="342"/>
      <c r="Q81" s="342"/>
      <c r="R81" s="342"/>
      <c r="S81" s="342"/>
      <c r="T81" s="342"/>
      <c r="U81" s="342"/>
      <c r="V81" s="342"/>
      <c r="W81" s="342"/>
      <c r="X81" s="342"/>
      <c r="Y81" s="342"/>
      <c r="Z81" s="342"/>
      <c r="AA81" s="342"/>
      <c r="AB81" s="342"/>
      <c r="AC81" s="342"/>
      <c r="AD81" s="342"/>
      <c r="AE81" s="342"/>
      <c r="AF81" s="342"/>
      <c r="AG81" s="342"/>
      <c r="AH81" s="342"/>
      <c r="AI81" s="342"/>
      <c r="AJ81" s="342"/>
      <c r="AK81" s="342"/>
      <c r="AL81" s="342"/>
      <c r="AM81" s="342"/>
      <c r="AN81" s="342"/>
      <c r="AO81" s="342"/>
      <c r="AP81" s="342"/>
      <c r="AQ81" s="342"/>
      <c r="AR81" s="342"/>
      <c r="AS81" s="342"/>
      <c r="AT81" s="342"/>
      <c r="AU81" s="342"/>
      <c r="AV81" s="342"/>
      <c r="AW81" s="342"/>
      <c r="AX81" s="342"/>
      <c r="AY81" s="342"/>
      <c r="AZ81" s="342"/>
      <c r="BA81" s="342"/>
      <c r="BB81" s="342"/>
      <c r="BC81" s="342"/>
      <c r="BD81" s="342"/>
      <c r="BE81" s="342"/>
      <c r="BF81" s="342"/>
      <c r="BG81" s="342"/>
      <c r="BH81" s="342"/>
      <c r="BI81" s="342"/>
      <c r="BJ81" s="342"/>
      <c r="BK81" s="342"/>
      <c r="BL81" s="342"/>
      <c r="BM81" s="342"/>
      <c r="BN81" s="342"/>
      <c r="BO81" s="342"/>
      <c r="BP81" s="342"/>
      <c r="BQ81" s="342"/>
      <c r="BR81" s="342"/>
      <c r="BS81" s="342"/>
      <c r="BT81" s="342"/>
      <c r="BU81" s="342"/>
      <c r="BV81" s="342"/>
      <c r="BW81" s="342"/>
      <c r="BX81" s="342"/>
      <c r="BY81" s="342"/>
      <c r="BZ81" s="342"/>
      <c r="CA81" s="342"/>
      <c r="CB81" s="342"/>
      <c r="CC81" s="342"/>
      <c r="CD81" s="342"/>
      <c r="CE81" s="342"/>
      <c r="CF81" s="342"/>
      <c r="CG81" s="342"/>
      <c r="CH81" s="342"/>
      <c r="CI81" s="342"/>
      <c r="CJ81" s="342"/>
      <c r="CK81" s="342"/>
      <c r="CL81" s="342"/>
      <c r="CM81" s="342"/>
      <c r="CN81" s="342"/>
      <c r="CO81" s="342"/>
      <c r="CP81" s="342"/>
    </row>
    <row r="82" spans="1:94" ht="6" customHeight="1">
      <c r="A82" s="342"/>
      <c r="B82" s="342"/>
      <c r="C82" s="342"/>
      <c r="D82" s="342"/>
      <c r="E82" s="342"/>
      <c r="F82" s="342"/>
      <c r="G82" s="342"/>
      <c r="H82" s="342"/>
      <c r="I82" s="342"/>
      <c r="J82" s="342"/>
      <c r="K82" s="342"/>
      <c r="L82" s="342"/>
      <c r="M82" s="342"/>
      <c r="N82" s="342"/>
      <c r="O82" s="342"/>
      <c r="P82" s="342"/>
      <c r="Q82" s="342"/>
      <c r="R82" s="342"/>
      <c r="S82" s="342"/>
      <c r="T82" s="342"/>
      <c r="U82" s="342"/>
      <c r="V82" s="342"/>
      <c r="W82" s="342"/>
      <c r="X82" s="342"/>
      <c r="Y82" s="342"/>
      <c r="Z82" s="342"/>
      <c r="AA82" s="342"/>
      <c r="AB82" s="342"/>
      <c r="AC82" s="342"/>
      <c r="AD82" s="342"/>
      <c r="AE82" s="342"/>
      <c r="AF82" s="342"/>
      <c r="AG82" s="342"/>
      <c r="AH82" s="342"/>
      <c r="AI82" s="342"/>
      <c r="AJ82" s="342"/>
      <c r="AK82" s="342"/>
      <c r="AL82" s="342"/>
      <c r="AM82" s="342"/>
      <c r="AN82" s="342"/>
      <c r="AO82" s="342"/>
      <c r="AP82" s="342"/>
      <c r="AQ82" s="342"/>
      <c r="AR82" s="342"/>
      <c r="AS82" s="342"/>
      <c r="AT82" s="342"/>
      <c r="AU82" s="342"/>
      <c r="AV82" s="342"/>
      <c r="AW82" s="342"/>
      <c r="AX82" s="342"/>
      <c r="AY82" s="342"/>
      <c r="AZ82" s="342"/>
      <c r="BA82" s="342"/>
      <c r="BB82" s="342"/>
      <c r="BC82" s="342"/>
      <c r="BD82" s="342"/>
      <c r="BE82" s="342"/>
      <c r="BF82" s="342"/>
      <c r="BG82" s="342"/>
      <c r="BH82" s="342"/>
      <c r="BI82" s="342"/>
      <c r="BJ82" s="342"/>
      <c r="BK82" s="342"/>
      <c r="BL82" s="342"/>
      <c r="BM82" s="342"/>
      <c r="BN82" s="342"/>
      <c r="BO82" s="342"/>
      <c r="BP82" s="342"/>
      <c r="BQ82" s="342"/>
      <c r="BR82" s="342"/>
      <c r="BS82" s="342"/>
      <c r="BT82" s="342"/>
      <c r="BU82" s="342"/>
      <c r="BV82" s="342"/>
      <c r="BW82" s="342"/>
      <c r="BX82" s="342"/>
      <c r="BY82" s="342"/>
      <c r="BZ82" s="342"/>
      <c r="CA82" s="342"/>
      <c r="CB82" s="342"/>
      <c r="CC82" s="342"/>
      <c r="CD82" s="342"/>
      <c r="CE82" s="342"/>
      <c r="CF82" s="342"/>
      <c r="CG82" s="342"/>
      <c r="CH82" s="342"/>
      <c r="CI82" s="342"/>
      <c r="CJ82" s="342"/>
      <c r="CK82" s="342"/>
      <c r="CL82" s="342"/>
      <c r="CM82" s="342"/>
      <c r="CN82" s="342"/>
      <c r="CO82" s="342"/>
      <c r="CP82" s="342"/>
    </row>
    <row r="83" spans="1:94" ht="6" customHeight="1">
      <c r="A83" s="342"/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  <c r="N83" s="342"/>
      <c r="O83" s="342"/>
      <c r="P83" s="342"/>
      <c r="Q83" s="342"/>
      <c r="R83" s="342"/>
      <c r="S83" s="342"/>
      <c r="T83" s="342"/>
      <c r="U83" s="342"/>
      <c r="V83" s="342"/>
      <c r="W83" s="342"/>
      <c r="X83" s="342"/>
      <c r="Y83" s="342"/>
      <c r="Z83" s="342"/>
      <c r="AA83" s="342"/>
      <c r="AB83" s="342"/>
      <c r="AC83" s="342"/>
      <c r="AD83" s="342"/>
      <c r="AE83" s="342"/>
      <c r="AF83" s="342"/>
      <c r="AG83" s="342"/>
      <c r="AH83" s="342"/>
      <c r="AI83" s="342"/>
      <c r="AJ83" s="342"/>
      <c r="AK83" s="342"/>
      <c r="AL83" s="342"/>
      <c r="AM83" s="342"/>
      <c r="AN83" s="342"/>
      <c r="AO83" s="342"/>
      <c r="AP83" s="342"/>
      <c r="AQ83" s="342"/>
      <c r="AR83" s="342"/>
      <c r="AS83" s="342"/>
      <c r="AT83" s="342"/>
      <c r="AU83" s="342"/>
      <c r="AV83" s="342"/>
      <c r="AW83" s="342"/>
      <c r="AX83" s="342"/>
      <c r="AY83" s="342"/>
      <c r="AZ83" s="342"/>
      <c r="BA83" s="342"/>
      <c r="BB83" s="342"/>
      <c r="BC83" s="342"/>
      <c r="BD83" s="342"/>
      <c r="BE83" s="342"/>
      <c r="BF83" s="342"/>
      <c r="BG83" s="342"/>
      <c r="BH83" s="342"/>
      <c r="BI83" s="342"/>
      <c r="BJ83" s="342"/>
      <c r="BK83" s="342"/>
      <c r="BL83" s="342"/>
      <c r="BM83" s="342"/>
      <c r="BN83" s="342"/>
      <c r="BO83" s="342"/>
      <c r="BP83" s="342"/>
      <c r="BQ83" s="342"/>
      <c r="BR83" s="342"/>
      <c r="BS83" s="342"/>
      <c r="BT83" s="342"/>
      <c r="BU83" s="342"/>
      <c r="BV83" s="342"/>
      <c r="BW83" s="342"/>
      <c r="BX83" s="342"/>
      <c r="BY83" s="342"/>
      <c r="BZ83" s="342"/>
      <c r="CA83" s="342"/>
      <c r="CB83" s="342"/>
      <c r="CC83" s="342"/>
      <c r="CD83" s="342"/>
      <c r="CE83" s="342"/>
      <c r="CF83" s="342"/>
      <c r="CG83" s="342"/>
      <c r="CH83" s="342"/>
      <c r="CI83" s="342"/>
      <c r="CJ83" s="342"/>
      <c r="CK83" s="342"/>
      <c r="CL83" s="342"/>
      <c r="CM83" s="342"/>
      <c r="CN83" s="342"/>
      <c r="CO83" s="342"/>
      <c r="CP83" s="342"/>
    </row>
    <row r="84" spans="1:94" ht="6" customHeight="1">
      <c r="A84" s="342"/>
      <c r="B84" s="342"/>
      <c r="C84" s="342"/>
      <c r="D84" s="342"/>
      <c r="E84" s="342"/>
      <c r="F84" s="342"/>
      <c r="G84" s="342"/>
      <c r="H84" s="342"/>
      <c r="I84" s="342"/>
      <c r="J84" s="342"/>
      <c r="K84" s="342"/>
      <c r="L84" s="342"/>
      <c r="M84" s="342"/>
      <c r="N84" s="342"/>
      <c r="O84" s="342"/>
      <c r="P84" s="342"/>
      <c r="Q84" s="342"/>
      <c r="R84" s="342"/>
      <c r="S84" s="342"/>
      <c r="T84" s="342"/>
      <c r="U84" s="342"/>
      <c r="V84" s="342"/>
      <c r="W84" s="342"/>
      <c r="X84" s="342"/>
      <c r="Y84" s="342"/>
      <c r="Z84" s="342"/>
      <c r="AA84" s="342"/>
      <c r="AB84" s="342"/>
      <c r="AC84" s="342"/>
      <c r="AD84" s="342"/>
      <c r="AE84" s="342"/>
      <c r="AF84" s="342"/>
      <c r="AG84" s="342"/>
      <c r="AH84" s="342"/>
      <c r="AI84" s="342"/>
      <c r="AJ84" s="342"/>
      <c r="AK84" s="342"/>
      <c r="AL84" s="342"/>
      <c r="AM84" s="342"/>
      <c r="AN84" s="342"/>
      <c r="AO84" s="342"/>
      <c r="AP84" s="342"/>
      <c r="AQ84" s="342"/>
      <c r="AR84" s="342"/>
      <c r="AS84" s="342"/>
      <c r="AT84" s="342"/>
      <c r="AU84" s="342"/>
      <c r="AV84" s="342"/>
      <c r="AW84" s="342"/>
      <c r="AX84" s="342"/>
      <c r="AY84" s="342"/>
      <c r="AZ84" s="342"/>
      <c r="BA84" s="342"/>
      <c r="BB84" s="342"/>
      <c r="BC84" s="342"/>
      <c r="BD84" s="342"/>
      <c r="BE84" s="342"/>
      <c r="BF84" s="342"/>
      <c r="BG84" s="342"/>
      <c r="BH84" s="342"/>
      <c r="BI84" s="342"/>
      <c r="BJ84" s="342"/>
      <c r="BK84" s="342"/>
      <c r="BL84" s="342"/>
      <c r="BM84" s="342"/>
      <c r="BN84" s="342"/>
      <c r="BO84" s="342"/>
      <c r="BP84" s="342"/>
      <c r="BQ84" s="342"/>
      <c r="BR84" s="342"/>
      <c r="BS84" s="342"/>
      <c r="BT84" s="342"/>
      <c r="BU84" s="342"/>
      <c r="BV84" s="342"/>
      <c r="BW84" s="342"/>
      <c r="BX84" s="342"/>
      <c r="BY84" s="342"/>
      <c r="BZ84" s="342"/>
      <c r="CA84" s="342"/>
      <c r="CB84" s="342"/>
      <c r="CC84" s="342"/>
      <c r="CD84" s="342"/>
      <c r="CE84" s="342"/>
      <c r="CF84" s="342"/>
      <c r="CG84" s="342"/>
      <c r="CH84" s="342"/>
      <c r="CI84" s="342"/>
      <c r="CJ84" s="342"/>
      <c r="CK84" s="342"/>
      <c r="CL84" s="342"/>
      <c r="CM84" s="342"/>
      <c r="CN84" s="342"/>
      <c r="CO84" s="342"/>
      <c r="CP84" s="342"/>
    </row>
    <row r="85" spans="1:94" ht="6" customHeight="1">
      <c r="A85" s="342"/>
      <c r="B85" s="342"/>
      <c r="C85" s="342"/>
      <c r="D85" s="342"/>
      <c r="E85" s="342"/>
      <c r="F85" s="342"/>
      <c r="G85" s="342"/>
      <c r="H85" s="342"/>
      <c r="I85" s="342"/>
      <c r="J85" s="342"/>
      <c r="K85" s="342"/>
      <c r="L85" s="342"/>
      <c r="M85" s="342"/>
      <c r="N85" s="342"/>
      <c r="O85" s="342"/>
      <c r="P85" s="342"/>
      <c r="Q85" s="342"/>
      <c r="R85" s="342"/>
      <c r="S85" s="342"/>
      <c r="T85" s="342"/>
      <c r="U85" s="342"/>
      <c r="V85" s="342"/>
      <c r="W85" s="342"/>
      <c r="X85" s="342"/>
      <c r="Y85" s="342"/>
      <c r="Z85" s="342"/>
      <c r="AA85" s="342"/>
      <c r="AB85" s="342"/>
      <c r="AC85" s="342"/>
      <c r="AD85" s="342"/>
      <c r="AE85" s="342"/>
      <c r="AF85" s="342"/>
      <c r="AG85" s="342"/>
      <c r="AH85" s="342"/>
      <c r="AI85" s="342"/>
      <c r="AJ85" s="342"/>
      <c r="AK85" s="342"/>
      <c r="AL85" s="342"/>
      <c r="AM85" s="342"/>
      <c r="AN85" s="342"/>
      <c r="AO85" s="342"/>
      <c r="AP85" s="342"/>
      <c r="AQ85" s="342"/>
      <c r="AR85" s="342"/>
      <c r="AS85" s="342"/>
      <c r="AT85" s="342"/>
      <c r="AU85" s="342"/>
      <c r="AV85" s="342"/>
      <c r="AW85" s="342"/>
      <c r="AX85" s="342"/>
      <c r="AY85" s="342"/>
      <c r="AZ85" s="342"/>
      <c r="BA85" s="342"/>
      <c r="BB85" s="342"/>
      <c r="BC85" s="342"/>
      <c r="BD85" s="342"/>
      <c r="BE85" s="342"/>
      <c r="BF85" s="342"/>
      <c r="BG85" s="342"/>
      <c r="BH85" s="342"/>
      <c r="BI85" s="342"/>
      <c r="BJ85" s="342"/>
      <c r="BK85" s="342"/>
      <c r="BL85" s="342"/>
      <c r="BM85" s="342"/>
      <c r="BN85" s="342"/>
      <c r="BO85" s="342"/>
      <c r="BP85" s="342"/>
      <c r="BQ85" s="342"/>
      <c r="BR85" s="342"/>
      <c r="BS85" s="342"/>
      <c r="BT85" s="342"/>
      <c r="BU85" s="342"/>
      <c r="BV85" s="342"/>
      <c r="BW85" s="342"/>
      <c r="BX85" s="342"/>
      <c r="BY85" s="342"/>
      <c r="BZ85" s="342"/>
      <c r="CA85" s="342"/>
      <c r="CB85" s="342"/>
      <c r="CC85" s="342"/>
      <c r="CD85" s="342"/>
      <c r="CE85" s="342"/>
      <c r="CF85" s="342"/>
      <c r="CG85" s="342"/>
      <c r="CH85" s="342"/>
      <c r="CI85" s="342"/>
      <c r="CJ85" s="342"/>
      <c r="CK85" s="342"/>
      <c r="CL85" s="342"/>
      <c r="CM85" s="342"/>
      <c r="CN85" s="342"/>
      <c r="CO85" s="342"/>
      <c r="CP85" s="342"/>
    </row>
    <row r="86" spans="1:94" ht="6" customHeight="1">
      <c r="A86" s="342"/>
      <c r="B86" s="342"/>
      <c r="C86" s="342"/>
      <c r="D86" s="342"/>
      <c r="E86" s="342"/>
      <c r="F86" s="342"/>
      <c r="G86" s="342"/>
      <c r="H86" s="342"/>
      <c r="I86" s="342"/>
      <c r="J86" s="342"/>
      <c r="K86" s="342"/>
      <c r="L86" s="342"/>
      <c r="M86" s="342"/>
      <c r="N86" s="342"/>
      <c r="O86" s="342"/>
      <c r="P86" s="342"/>
      <c r="Q86" s="342"/>
      <c r="R86" s="342"/>
      <c r="S86" s="342"/>
      <c r="T86" s="342"/>
      <c r="U86" s="342"/>
      <c r="V86" s="342"/>
      <c r="W86" s="342"/>
      <c r="X86" s="342"/>
      <c r="Y86" s="342"/>
      <c r="Z86" s="342"/>
      <c r="AA86" s="342"/>
      <c r="AB86" s="342"/>
      <c r="AC86" s="342"/>
      <c r="AD86" s="342"/>
      <c r="AE86" s="342"/>
      <c r="AF86" s="342"/>
      <c r="AG86" s="342"/>
      <c r="AH86" s="342"/>
      <c r="AI86" s="342"/>
      <c r="AJ86" s="342"/>
      <c r="AK86" s="342"/>
      <c r="AL86" s="342"/>
      <c r="AM86" s="342"/>
      <c r="AN86" s="342"/>
      <c r="AO86" s="342"/>
      <c r="AP86" s="342"/>
      <c r="AQ86" s="342"/>
      <c r="AR86" s="342"/>
      <c r="AS86" s="342"/>
      <c r="AT86" s="342"/>
      <c r="AU86" s="342"/>
      <c r="AV86" s="342"/>
      <c r="AW86" s="342"/>
      <c r="AX86" s="342"/>
      <c r="AY86" s="342"/>
      <c r="AZ86" s="342"/>
      <c r="BA86" s="342"/>
      <c r="BB86" s="342"/>
      <c r="BC86" s="342"/>
      <c r="BD86" s="342"/>
      <c r="BE86" s="342"/>
      <c r="BF86" s="342"/>
      <c r="BG86" s="342"/>
      <c r="BH86" s="342"/>
      <c r="BI86" s="342"/>
      <c r="BJ86" s="342"/>
      <c r="BK86" s="342"/>
      <c r="BL86" s="342"/>
      <c r="BM86" s="342"/>
      <c r="BN86" s="342"/>
      <c r="BO86" s="342"/>
      <c r="BP86" s="342"/>
      <c r="BQ86" s="342"/>
      <c r="BR86" s="342"/>
      <c r="BS86" s="342"/>
      <c r="BT86" s="342"/>
      <c r="BU86" s="342"/>
      <c r="BV86" s="342"/>
      <c r="BW86" s="342"/>
      <c r="BX86" s="342"/>
      <c r="BY86" s="342"/>
      <c r="BZ86" s="342"/>
      <c r="CA86" s="342"/>
      <c r="CB86" s="342"/>
      <c r="CC86" s="342"/>
      <c r="CD86" s="342"/>
      <c r="CE86" s="342"/>
      <c r="CF86" s="342"/>
      <c r="CG86" s="342"/>
      <c r="CH86" s="342"/>
      <c r="CI86" s="342"/>
      <c r="CJ86" s="342"/>
      <c r="CK86" s="342"/>
      <c r="CL86" s="342"/>
      <c r="CM86" s="342"/>
      <c r="CN86" s="342"/>
      <c r="CO86" s="342"/>
      <c r="CP86" s="342"/>
    </row>
    <row r="87" spans="1:94" ht="6" customHeight="1">
      <c r="A87" s="342"/>
      <c r="B87" s="342"/>
      <c r="C87" s="342"/>
      <c r="D87" s="342"/>
      <c r="E87" s="342"/>
      <c r="F87" s="342"/>
      <c r="G87" s="342"/>
      <c r="H87" s="342"/>
      <c r="I87" s="342"/>
      <c r="J87" s="342"/>
      <c r="K87" s="342"/>
      <c r="L87" s="342"/>
      <c r="M87" s="342"/>
      <c r="N87" s="342"/>
      <c r="O87" s="342"/>
      <c r="P87" s="342"/>
      <c r="Q87" s="342"/>
      <c r="R87" s="342"/>
      <c r="S87" s="342"/>
      <c r="T87" s="342"/>
      <c r="U87" s="342"/>
      <c r="V87" s="342"/>
      <c r="W87" s="342"/>
      <c r="X87" s="342"/>
      <c r="Y87" s="342"/>
      <c r="Z87" s="342"/>
      <c r="AA87" s="342"/>
      <c r="AB87" s="342"/>
      <c r="AC87" s="342"/>
      <c r="AD87" s="342"/>
      <c r="AE87" s="342"/>
      <c r="AF87" s="342"/>
      <c r="AG87" s="342"/>
      <c r="AH87" s="342"/>
      <c r="AI87" s="342"/>
      <c r="AJ87" s="342"/>
      <c r="AK87" s="342"/>
      <c r="AL87" s="342"/>
      <c r="AM87" s="342"/>
      <c r="AN87" s="342"/>
      <c r="AO87" s="342"/>
      <c r="AP87" s="342"/>
      <c r="AQ87" s="342"/>
      <c r="AR87" s="342"/>
      <c r="AS87" s="342"/>
      <c r="AT87" s="342"/>
      <c r="AU87" s="342"/>
      <c r="AV87" s="342"/>
      <c r="AW87" s="342"/>
      <c r="AX87" s="342"/>
      <c r="AY87" s="342"/>
      <c r="AZ87" s="342"/>
      <c r="BA87" s="342"/>
      <c r="BB87" s="342"/>
      <c r="BC87" s="342"/>
      <c r="BD87" s="342"/>
      <c r="BE87" s="342"/>
      <c r="BF87" s="342"/>
      <c r="BG87" s="342"/>
      <c r="BH87" s="342"/>
      <c r="BI87" s="342"/>
      <c r="BJ87" s="342"/>
      <c r="BK87" s="342"/>
      <c r="BL87" s="342"/>
      <c r="BM87" s="342"/>
      <c r="BN87" s="342"/>
      <c r="BO87" s="342"/>
      <c r="BP87" s="342"/>
      <c r="BQ87" s="342"/>
      <c r="BR87" s="342"/>
      <c r="BS87" s="342"/>
      <c r="BT87" s="342"/>
      <c r="BU87" s="342"/>
      <c r="BV87" s="342"/>
      <c r="BW87" s="342"/>
      <c r="BX87" s="342"/>
      <c r="BY87" s="342"/>
      <c r="BZ87" s="342"/>
      <c r="CA87" s="342"/>
      <c r="CB87" s="342"/>
      <c r="CC87" s="342"/>
      <c r="CD87" s="342"/>
      <c r="CE87" s="342"/>
      <c r="CF87" s="342"/>
      <c r="CG87" s="342"/>
      <c r="CH87" s="342"/>
      <c r="CI87" s="342"/>
      <c r="CJ87" s="342"/>
      <c r="CK87" s="342"/>
      <c r="CL87" s="342"/>
      <c r="CM87" s="342"/>
      <c r="CN87" s="342"/>
      <c r="CO87" s="342"/>
      <c r="CP87" s="342"/>
    </row>
    <row r="88" spans="1:94" ht="6" customHeight="1">
      <c r="A88" s="342"/>
      <c r="B88" s="342"/>
      <c r="C88" s="342"/>
      <c r="D88" s="342"/>
      <c r="E88" s="342"/>
      <c r="F88" s="342"/>
      <c r="G88" s="342"/>
      <c r="H88" s="342"/>
      <c r="I88" s="342"/>
      <c r="J88" s="342"/>
      <c r="K88" s="342"/>
      <c r="L88" s="342"/>
      <c r="M88" s="342"/>
      <c r="N88" s="342"/>
      <c r="O88" s="342"/>
      <c r="P88" s="342"/>
      <c r="Q88" s="342"/>
      <c r="R88" s="342"/>
      <c r="S88" s="342"/>
      <c r="T88" s="342"/>
      <c r="U88" s="342"/>
      <c r="V88" s="342"/>
      <c r="W88" s="342"/>
      <c r="X88" s="342"/>
      <c r="Y88" s="342"/>
      <c r="Z88" s="342"/>
      <c r="AA88" s="342"/>
      <c r="AB88" s="342"/>
      <c r="AC88" s="342"/>
      <c r="AD88" s="342"/>
      <c r="AE88" s="342"/>
      <c r="AF88" s="342"/>
      <c r="AG88" s="342"/>
      <c r="AH88" s="342"/>
      <c r="AI88" s="342"/>
      <c r="AJ88" s="342"/>
      <c r="AK88" s="342"/>
      <c r="AL88" s="342"/>
      <c r="AM88" s="342"/>
      <c r="AN88" s="342"/>
      <c r="AO88" s="342"/>
      <c r="AP88" s="342"/>
      <c r="AQ88" s="342"/>
      <c r="AR88" s="342"/>
      <c r="AS88" s="342"/>
      <c r="AT88" s="342"/>
      <c r="AU88" s="342"/>
      <c r="AV88" s="342"/>
      <c r="AW88" s="342"/>
      <c r="AX88" s="342"/>
      <c r="AY88" s="342"/>
      <c r="AZ88" s="342"/>
      <c r="BA88" s="342"/>
      <c r="BB88" s="342"/>
      <c r="BC88" s="342"/>
      <c r="BD88" s="342"/>
      <c r="BE88" s="342"/>
      <c r="BF88" s="342"/>
      <c r="BG88" s="342"/>
      <c r="BH88" s="342"/>
      <c r="BI88" s="342"/>
      <c r="BJ88" s="342"/>
      <c r="BK88" s="342"/>
      <c r="BL88" s="342"/>
      <c r="BM88" s="342"/>
      <c r="BN88" s="342"/>
      <c r="BO88" s="342"/>
      <c r="BP88" s="342"/>
      <c r="BQ88" s="342"/>
      <c r="BR88" s="342"/>
      <c r="BS88" s="342"/>
      <c r="BT88" s="342"/>
      <c r="BU88" s="342"/>
      <c r="BV88" s="342"/>
      <c r="BW88" s="342"/>
      <c r="BX88" s="342"/>
      <c r="BY88" s="342"/>
      <c r="BZ88" s="342"/>
      <c r="CA88" s="342"/>
      <c r="CB88" s="342"/>
      <c r="CC88" s="342"/>
      <c r="CD88" s="342"/>
      <c r="CE88" s="342"/>
      <c r="CF88" s="342"/>
      <c r="CG88" s="342"/>
      <c r="CH88" s="342"/>
      <c r="CI88" s="342"/>
      <c r="CJ88" s="342"/>
      <c r="CK88" s="342"/>
      <c r="CL88" s="342"/>
      <c r="CM88" s="342"/>
      <c r="CN88" s="342"/>
      <c r="CO88" s="342"/>
      <c r="CP88" s="342"/>
    </row>
    <row r="89" spans="1:94" ht="6" customHeight="1">
      <c r="A89" s="342"/>
      <c r="B89" s="342"/>
      <c r="C89" s="342"/>
      <c r="D89" s="342"/>
      <c r="E89" s="342"/>
      <c r="F89" s="342"/>
      <c r="G89" s="342"/>
      <c r="H89" s="342"/>
      <c r="I89" s="342"/>
      <c r="J89" s="342"/>
      <c r="K89" s="342"/>
      <c r="L89" s="342"/>
      <c r="M89" s="342"/>
      <c r="N89" s="342"/>
      <c r="O89" s="342"/>
      <c r="P89" s="342"/>
      <c r="Q89" s="342"/>
      <c r="R89" s="342"/>
      <c r="S89" s="342"/>
      <c r="T89" s="342"/>
      <c r="U89" s="342"/>
      <c r="V89" s="342"/>
      <c r="W89" s="342"/>
      <c r="X89" s="342"/>
      <c r="Y89" s="342"/>
      <c r="Z89" s="342"/>
      <c r="AA89" s="342"/>
      <c r="AB89" s="342"/>
      <c r="AC89" s="342"/>
      <c r="AD89" s="342"/>
      <c r="AE89" s="342"/>
      <c r="AF89" s="342"/>
      <c r="AG89" s="342"/>
      <c r="AH89" s="342"/>
      <c r="AI89" s="342"/>
      <c r="AJ89" s="342"/>
      <c r="AK89" s="342"/>
      <c r="AL89" s="342"/>
      <c r="AM89" s="342"/>
      <c r="AN89" s="342"/>
      <c r="AO89" s="342"/>
      <c r="AP89" s="342"/>
      <c r="AQ89" s="342"/>
      <c r="AR89" s="342"/>
      <c r="AS89" s="342"/>
      <c r="AT89" s="342"/>
      <c r="AU89" s="342"/>
      <c r="AV89" s="342"/>
      <c r="AW89" s="342"/>
      <c r="AX89" s="342"/>
      <c r="AY89" s="342"/>
      <c r="AZ89" s="342"/>
      <c r="BA89" s="342"/>
      <c r="BB89" s="342"/>
      <c r="BC89" s="342"/>
      <c r="BD89" s="342"/>
      <c r="BE89" s="342"/>
      <c r="BF89" s="342"/>
      <c r="BG89" s="342"/>
      <c r="BH89" s="342"/>
      <c r="BI89" s="342"/>
      <c r="BJ89" s="342"/>
      <c r="BK89" s="342"/>
      <c r="BL89" s="342"/>
      <c r="BM89" s="342"/>
      <c r="BN89" s="342"/>
      <c r="BO89" s="342"/>
      <c r="BP89" s="342"/>
      <c r="BQ89" s="342"/>
      <c r="BR89" s="342"/>
      <c r="BS89" s="342"/>
      <c r="BT89" s="342"/>
      <c r="BU89" s="342"/>
      <c r="BV89" s="342"/>
      <c r="BW89" s="342"/>
      <c r="BX89" s="342"/>
      <c r="BY89" s="342"/>
      <c r="BZ89" s="342"/>
      <c r="CA89" s="342"/>
      <c r="CB89" s="342"/>
      <c r="CC89" s="342"/>
      <c r="CD89" s="342"/>
      <c r="CE89" s="342"/>
      <c r="CF89" s="342"/>
      <c r="CG89" s="342"/>
      <c r="CH89" s="342"/>
      <c r="CI89" s="342"/>
      <c r="CJ89" s="342"/>
      <c r="CK89" s="342"/>
      <c r="CL89" s="342"/>
      <c r="CM89" s="342"/>
      <c r="CN89" s="342"/>
      <c r="CO89" s="342"/>
      <c r="CP89" s="342"/>
    </row>
    <row r="90" spans="1:94" ht="6" customHeight="1">
      <c r="A90" s="342"/>
      <c r="B90" s="342"/>
      <c r="C90" s="342"/>
      <c r="D90" s="342"/>
      <c r="E90" s="342"/>
      <c r="F90" s="342"/>
      <c r="G90" s="342"/>
      <c r="H90" s="342"/>
      <c r="I90" s="342"/>
      <c r="J90" s="342"/>
      <c r="K90" s="342"/>
      <c r="L90" s="342"/>
      <c r="M90" s="342"/>
      <c r="N90" s="342"/>
      <c r="O90" s="342"/>
      <c r="P90" s="342"/>
      <c r="Q90" s="342"/>
      <c r="R90" s="342"/>
      <c r="S90" s="342"/>
      <c r="T90" s="342"/>
      <c r="U90" s="342"/>
      <c r="V90" s="342"/>
      <c r="W90" s="342"/>
      <c r="X90" s="342"/>
      <c r="Y90" s="342"/>
      <c r="Z90" s="342"/>
      <c r="AA90" s="342"/>
      <c r="AB90" s="342"/>
      <c r="AC90" s="342"/>
      <c r="AD90" s="342"/>
      <c r="AE90" s="342"/>
      <c r="AF90" s="342"/>
      <c r="AG90" s="342"/>
      <c r="AH90" s="342"/>
      <c r="AI90" s="342"/>
      <c r="AJ90" s="342"/>
      <c r="AK90" s="342"/>
      <c r="AL90" s="342"/>
      <c r="AM90" s="342"/>
      <c r="AN90" s="342"/>
      <c r="AO90" s="342"/>
      <c r="AP90" s="342"/>
      <c r="AQ90" s="342"/>
      <c r="AR90" s="342"/>
      <c r="AS90" s="342"/>
      <c r="AT90" s="342"/>
      <c r="AU90" s="342"/>
      <c r="AV90" s="342"/>
      <c r="AW90" s="342"/>
      <c r="AX90" s="342"/>
      <c r="AY90" s="342"/>
      <c r="AZ90" s="342"/>
      <c r="BA90" s="342"/>
      <c r="BB90" s="342"/>
      <c r="BC90" s="342"/>
      <c r="BD90" s="342"/>
      <c r="BE90" s="342"/>
      <c r="BF90" s="342"/>
      <c r="BG90" s="342"/>
      <c r="BH90" s="342"/>
      <c r="BI90" s="342"/>
      <c r="BJ90" s="342"/>
      <c r="BK90" s="342"/>
      <c r="BL90" s="342"/>
      <c r="BM90" s="342"/>
      <c r="BN90" s="342"/>
      <c r="BO90" s="342"/>
      <c r="BP90" s="342"/>
      <c r="BQ90" s="342"/>
      <c r="BR90" s="342"/>
      <c r="BS90" s="342"/>
      <c r="BT90" s="342"/>
      <c r="BU90" s="342"/>
      <c r="BV90" s="342"/>
      <c r="BW90" s="342"/>
      <c r="BX90" s="342"/>
      <c r="BY90" s="342"/>
      <c r="BZ90" s="342"/>
      <c r="CA90" s="342"/>
      <c r="CB90" s="342"/>
      <c r="CC90" s="342"/>
      <c r="CD90" s="342"/>
      <c r="CE90" s="342"/>
      <c r="CF90" s="342"/>
      <c r="CG90" s="342"/>
      <c r="CH90" s="342"/>
      <c r="CI90" s="342"/>
      <c r="CJ90" s="342"/>
      <c r="CK90" s="342"/>
      <c r="CL90" s="342"/>
      <c r="CM90" s="342"/>
      <c r="CN90" s="342"/>
      <c r="CO90" s="342"/>
      <c r="CP90" s="342"/>
    </row>
    <row r="91" spans="1:94" ht="6" customHeight="1">
      <c r="A91" s="342"/>
      <c r="B91" s="342"/>
      <c r="C91" s="342"/>
      <c r="D91" s="342"/>
      <c r="E91" s="342"/>
      <c r="F91" s="342"/>
      <c r="G91" s="342"/>
      <c r="H91" s="342"/>
      <c r="I91" s="342"/>
      <c r="J91" s="342"/>
      <c r="K91" s="342"/>
      <c r="L91" s="342"/>
      <c r="M91" s="342"/>
      <c r="N91" s="342"/>
      <c r="O91" s="342"/>
      <c r="P91" s="342"/>
      <c r="Q91" s="342"/>
      <c r="R91" s="342"/>
      <c r="S91" s="342"/>
      <c r="T91" s="342"/>
      <c r="U91" s="342"/>
      <c r="V91" s="342"/>
      <c r="W91" s="342"/>
      <c r="X91" s="342"/>
      <c r="Y91" s="342"/>
      <c r="Z91" s="342"/>
      <c r="AA91" s="342"/>
      <c r="AB91" s="342"/>
      <c r="AC91" s="342"/>
      <c r="AD91" s="342"/>
      <c r="AE91" s="342"/>
      <c r="AF91" s="342"/>
      <c r="AG91" s="342"/>
      <c r="AH91" s="342"/>
      <c r="AI91" s="342"/>
      <c r="AJ91" s="342"/>
      <c r="AK91" s="342"/>
      <c r="AL91" s="342"/>
      <c r="AM91" s="342"/>
      <c r="AN91" s="342"/>
      <c r="AO91" s="342"/>
      <c r="AP91" s="342"/>
      <c r="AQ91" s="342"/>
      <c r="AR91" s="342"/>
      <c r="AS91" s="342"/>
      <c r="AT91" s="342"/>
      <c r="AU91" s="342"/>
      <c r="AV91" s="342"/>
      <c r="AW91" s="342"/>
      <c r="AX91" s="342"/>
      <c r="AY91" s="342"/>
      <c r="AZ91" s="342"/>
      <c r="BA91" s="342"/>
      <c r="BB91" s="342"/>
      <c r="BC91" s="342"/>
      <c r="BD91" s="342"/>
      <c r="BE91" s="342"/>
      <c r="BF91" s="342"/>
      <c r="BG91" s="342"/>
      <c r="BH91" s="342"/>
      <c r="BI91" s="342"/>
      <c r="BJ91" s="342"/>
      <c r="BK91" s="342"/>
      <c r="BL91" s="342"/>
      <c r="BM91" s="342"/>
      <c r="BN91" s="342"/>
      <c r="BO91" s="342"/>
      <c r="BP91" s="342"/>
      <c r="BQ91" s="342"/>
      <c r="BR91" s="342"/>
      <c r="BS91" s="342"/>
      <c r="BT91" s="342"/>
      <c r="BU91" s="342"/>
      <c r="BV91" s="342"/>
      <c r="BW91" s="342"/>
      <c r="BX91" s="342"/>
      <c r="BY91" s="342"/>
      <c r="BZ91" s="342"/>
      <c r="CA91" s="342"/>
      <c r="CB91" s="342"/>
      <c r="CC91" s="342"/>
      <c r="CD91" s="342"/>
      <c r="CE91" s="342"/>
      <c r="CF91" s="342"/>
      <c r="CG91" s="342"/>
      <c r="CH91" s="342"/>
      <c r="CI91" s="342"/>
      <c r="CJ91" s="342"/>
      <c r="CK91" s="342"/>
      <c r="CL91" s="342"/>
      <c r="CM91" s="342"/>
      <c r="CN91" s="342"/>
      <c r="CO91" s="342"/>
      <c r="CP91" s="342"/>
    </row>
    <row r="92" spans="1:94" ht="6" customHeight="1">
      <c r="A92" s="342"/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  <c r="N92" s="342"/>
      <c r="O92" s="342"/>
      <c r="P92" s="342"/>
      <c r="Q92" s="342"/>
      <c r="R92" s="342"/>
      <c r="S92" s="342"/>
      <c r="T92" s="342"/>
      <c r="U92" s="342"/>
      <c r="V92" s="342"/>
      <c r="W92" s="342"/>
      <c r="X92" s="342"/>
      <c r="Y92" s="342"/>
      <c r="Z92" s="342"/>
      <c r="AA92" s="342"/>
      <c r="AB92" s="342"/>
      <c r="AC92" s="342"/>
      <c r="AD92" s="342"/>
      <c r="AE92" s="342"/>
      <c r="AF92" s="342"/>
      <c r="AG92" s="342"/>
      <c r="AH92" s="342"/>
      <c r="AI92" s="342"/>
      <c r="AJ92" s="342"/>
      <c r="AK92" s="342"/>
      <c r="AL92" s="342"/>
      <c r="AM92" s="342"/>
      <c r="AN92" s="342"/>
      <c r="AO92" s="342"/>
      <c r="AP92" s="342"/>
      <c r="AQ92" s="342"/>
      <c r="AR92" s="342"/>
      <c r="AS92" s="342"/>
      <c r="AT92" s="342"/>
      <c r="AU92" s="342"/>
      <c r="AV92" s="342"/>
      <c r="AW92" s="342"/>
      <c r="AX92" s="342"/>
      <c r="AY92" s="342"/>
      <c r="AZ92" s="342"/>
      <c r="BA92" s="342"/>
      <c r="BB92" s="342"/>
      <c r="BC92" s="342"/>
      <c r="BD92" s="342"/>
      <c r="BE92" s="342"/>
      <c r="BF92" s="342"/>
      <c r="BG92" s="342"/>
      <c r="BH92" s="342"/>
      <c r="BI92" s="342"/>
      <c r="BJ92" s="342"/>
      <c r="BK92" s="342"/>
      <c r="BL92" s="342"/>
      <c r="BM92" s="342"/>
      <c r="BN92" s="342"/>
      <c r="BO92" s="342"/>
      <c r="BP92" s="342"/>
      <c r="BQ92" s="342"/>
      <c r="BR92" s="342"/>
      <c r="BS92" s="342"/>
      <c r="BT92" s="342"/>
      <c r="BU92" s="342"/>
      <c r="BV92" s="342"/>
      <c r="BW92" s="342"/>
      <c r="BX92" s="342"/>
      <c r="BY92" s="342"/>
      <c r="BZ92" s="342"/>
      <c r="CA92" s="342"/>
      <c r="CB92" s="342"/>
      <c r="CC92" s="342"/>
      <c r="CD92" s="342"/>
      <c r="CE92" s="342"/>
      <c r="CF92" s="342"/>
      <c r="CG92" s="342"/>
      <c r="CH92" s="342"/>
      <c r="CI92" s="342"/>
      <c r="CJ92" s="342"/>
      <c r="CK92" s="342"/>
      <c r="CL92" s="342"/>
      <c r="CM92" s="342"/>
      <c r="CN92" s="342"/>
      <c r="CO92" s="342"/>
      <c r="CP92" s="342"/>
    </row>
    <row r="93" spans="1:94" ht="6" customHeight="1">
      <c r="A93" s="342"/>
      <c r="B93" s="342"/>
      <c r="C93" s="342"/>
      <c r="D93" s="342"/>
      <c r="E93" s="342"/>
      <c r="F93" s="342"/>
      <c r="G93" s="342"/>
      <c r="H93" s="342"/>
      <c r="I93" s="342"/>
      <c r="J93" s="342"/>
      <c r="K93" s="342"/>
      <c r="L93" s="342"/>
      <c r="M93" s="342"/>
      <c r="N93" s="342"/>
      <c r="O93" s="342"/>
      <c r="P93" s="342"/>
      <c r="Q93" s="342"/>
      <c r="R93" s="342"/>
      <c r="S93" s="342"/>
      <c r="T93" s="342"/>
      <c r="U93" s="342"/>
      <c r="V93" s="342"/>
      <c r="W93" s="342"/>
      <c r="X93" s="342"/>
      <c r="Y93" s="342"/>
      <c r="Z93" s="342"/>
      <c r="AA93" s="342"/>
      <c r="AB93" s="342"/>
      <c r="AC93" s="342"/>
      <c r="AD93" s="342"/>
      <c r="AE93" s="342"/>
      <c r="AF93" s="342"/>
      <c r="AG93" s="342"/>
      <c r="AH93" s="342"/>
      <c r="AI93" s="342"/>
      <c r="AJ93" s="342"/>
      <c r="AK93" s="342"/>
      <c r="AL93" s="342"/>
      <c r="AM93" s="342"/>
      <c r="AN93" s="342"/>
      <c r="AO93" s="342"/>
      <c r="AP93" s="342"/>
      <c r="AQ93" s="342"/>
      <c r="AR93" s="342"/>
      <c r="AS93" s="342"/>
      <c r="AT93" s="342"/>
      <c r="AU93" s="342"/>
      <c r="AV93" s="342"/>
      <c r="AW93" s="342"/>
      <c r="AX93" s="342"/>
      <c r="AY93" s="342"/>
      <c r="AZ93" s="342"/>
      <c r="BA93" s="342"/>
      <c r="BB93" s="342"/>
      <c r="BC93" s="342"/>
      <c r="BD93" s="342"/>
      <c r="BE93" s="342"/>
      <c r="BF93" s="342"/>
      <c r="BG93" s="342"/>
      <c r="BH93" s="342"/>
      <c r="BI93" s="342"/>
      <c r="BJ93" s="342"/>
      <c r="BK93" s="342"/>
      <c r="BL93" s="342"/>
      <c r="BM93" s="342"/>
      <c r="BN93" s="342"/>
      <c r="BO93" s="342"/>
      <c r="BP93" s="342"/>
      <c r="BQ93" s="342"/>
      <c r="BR93" s="342"/>
      <c r="BS93" s="342"/>
      <c r="BT93" s="342"/>
      <c r="BU93" s="342"/>
      <c r="BV93" s="342"/>
      <c r="BW93" s="342"/>
      <c r="BX93" s="342"/>
      <c r="BY93" s="342"/>
      <c r="BZ93" s="342"/>
      <c r="CA93" s="342"/>
      <c r="CB93" s="342"/>
      <c r="CC93" s="342"/>
      <c r="CD93" s="342"/>
      <c r="CE93" s="342"/>
      <c r="CF93" s="342"/>
      <c r="CG93" s="342"/>
      <c r="CH93" s="342"/>
      <c r="CI93" s="342"/>
      <c r="CJ93" s="342"/>
      <c r="CK93" s="342"/>
      <c r="CL93" s="342"/>
      <c r="CM93" s="342"/>
      <c r="CN93" s="342"/>
      <c r="CO93" s="342"/>
      <c r="CP93" s="342"/>
    </row>
    <row r="94" spans="1:94" ht="6" customHeight="1">
      <c r="A94" s="342"/>
      <c r="B94" s="342"/>
      <c r="C94" s="342"/>
      <c r="D94" s="342"/>
      <c r="E94" s="342"/>
      <c r="F94" s="342"/>
      <c r="G94" s="342"/>
      <c r="H94" s="342"/>
      <c r="I94" s="342"/>
      <c r="J94" s="342"/>
      <c r="K94" s="342"/>
      <c r="L94" s="342"/>
      <c r="M94" s="342"/>
      <c r="N94" s="342"/>
      <c r="O94" s="342"/>
      <c r="P94" s="342"/>
      <c r="Q94" s="342"/>
      <c r="R94" s="342"/>
      <c r="S94" s="342"/>
      <c r="T94" s="342"/>
      <c r="U94" s="342"/>
      <c r="V94" s="342"/>
      <c r="W94" s="342"/>
      <c r="X94" s="342"/>
      <c r="Y94" s="342"/>
      <c r="Z94" s="342"/>
      <c r="AA94" s="342"/>
      <c r="AB94" s="342"/>
      <c r="AC94" s="342"/>
      <c r="AD94" s="342"/>
      <c r="AE94" s="342"/>
      <c r="AF94" s="342"/>
      <c r="AG94" s="342"/>
      <c r="AH94" s="342"/>
      <c r="AI94" s="342"/>
      <c r="AJ94" s="342"/>
      <c r="AK94" s="342"/>
      <c r="AL94" s="342"/>
      <c r="AM94" s="342"/>
      <c r="AN94" s="342"/>
      <c r="AO94" s="342"/>
      <c r="AP94" s="342"/>
      <c r="AQ94" s="342"/>
      <c r="AR94" s="342"/>
      <c r="AS94" s="342"/>
      <c r="AT94" s="342"/>
      <c r="AU94" s="342"/>
      <c r="AV94" s="342"/>
      <c r="AW94" s="342"/>
      <c r="AX94" s="342"/>
      <c r="AY94" s="342"/>
      <c r="AZ94" s="342"/>
      <c r="BA94" s="342"/>
      <c r="BB94" s="342"/>
      <c r="BC94" s="342"/>
      <c r="BD94" s="342"/>
      <c r="BE94" s="342"/>
      <c r="BF94" s="342"/>
      <c r="BG94" s="342"/>
      <c r="BH94" s="342"/>
      <c r="BI94" s="342"/>
      <c r="BJ94" s="342"/>
      <c r="BK94" s="342"/>
      <c r="BL94" s="342"/>
      <c r="BM94" s="342"/>
      <c r="BN94" s="342"/>
      <c r="BO94" s="342"/>
      <c r="BP94" s="342"/>
      <c r="BQ94" s="342"/>
      <c r="BR94" s="342"/>
      <c r="BS94" s="342"/>
      <c r="BT94" s="342"/>
      <c r="BU94" s="342"/>
      <c r="BV94" s="342"/>
      <c r="BW94" s="342"/>
      <c r="BX94" s="342"/>
      <c r="BY94" s="342"/>
      <c r="BZ94" s="342"/>
      <c r="CA94" s="342"/>
      <c r="CB94" s="342"/>
      <c r="CC94" s="342"/>
      <c r="CD94" s="342"/>
      <c r="CE94" s="342"/>
      <c r="CF94" s="342"/>
      <c r="CG94" s="342"/>
      <c r="CH94" s="342"/>
      <c r="CI94" s="342"/>
      <c r="CJ94" s="342"/>
      <c r="CK94" s="342"/>
      <c r="CL94" s="342"/>
      <c r="CM94" s="342"/>
      <c r="CN94" s="342"/>
      <c r="CO94" s="342"/>
      <c r="CP94" s="342"/>
    </row>
    <row r="95" spans="1:94" ht="6" customHeight="1">
      <c r="A95" s="342"/>
      <c r="B95" s="342"/>
      <c r="C95" s="342"/>
      <c r="D95" s="342"/>
      <c r="E95" s="342"/>
      <c r="F95" s="342"/>
      <c r="G95" s="342"/>
      <c r="H95" s="342"/>
      <c r="I95" s="342"/>
      <c r="J95" s="342"/>
      <c r="K95" s="342"/>
      <c r="L95" s="342"/>
      <c r="M95" s="342"/>
      <c r="N95" s="342"/>
      <c r="O95" s="342"/>
      <c r="P95" s="342"/>
      <c r="Q95" s="342"/>
      <c r="R95" s="342"/>
      <c r="S95" s="342"/>
      <c r="T95" s="342"/>
      <c r="U95" s="342"/>
      <c r="V95" s="342"/>
      <c r="W95" s="342"/>
      <c r="X95" s="342"/>
      <c r="Y95" s="342"/>
      <c r="Z95" s="342"/>
      <c r="AA95" s="342"/>
      <c r="AB95" s="342"/>
      <c r="AC95" s="342"/>
      <c r="AD95" s="342"/>
      <c r="AE95" s="342"/>
      <c r="AF95" s="342"/>
      <c r="AG95" s="342"/>
      <c r="AH95" s="342"/>
      <c r="AI95" s="342"/>
      <c r="AJ95" s="342"/>
      <c r="AK95" s="342"/>
      <c r="AL95" s="342"/>
      <c r="AM95" s="342"/>
      <c r="AN95" s="342"/>
      <c r="AO95" s="342"/>
      <c r="AP95" s="342"/>
      <c r="AQ95" s="342"/>
      <c r="AR95" s="342"/>
      <c r="AS95" s="342"/>
      <c r="AT95" s="342"/>
      <c r="AU95" s="342"/>
      <c r="AV95" s="342"/>
      <c r="AW95" s="342"/>
      <c r="AX95" s="342"/>
      <c r="AY95" s="342"/>
      <c r="AZ95" s="342"/>
      <c r="BA95" s="342"/>
      <c r="BB95" s="342"/>
      <c r="BC95" s="342"/>
      <c r="BD95" s="342"/>
      <c r="BE95" s="342"/>
      <c r="BF95" s="342"/>
      <c r="BG95" s="342"/>
      <c r="BH95" s="342"/>
      <c r="BI95" s="342"/>
      <c r="BJ95" s="342"/>
      <c r="BK95" s="342"/>
      <c r="BL95" s="342"/>
      <c r="BM95" s="342"/>
      <c r="BN95" s="342"/>
      <c r="BO95" s="342"/>
      <c r="BP95" s="342"/>
      <c r="BQ95" s="342"/>
      <c r="BR95" s="342"/>
      <c r="BS95" s="342"/>
      <c r="BT95" s="342"/>
      <c r="BU95" s="342"/>
      <c r="BV95" s="342"/>
      <c r="BW95" s="342"/>
      <c r="BX95" s="342"/>
      <c r="BY95" s="342"/>
      <c r="BZ95" s="342"/>
      <c r="CA95" s="342"/>
      <c r="CB95" s="342"/>
      <c r="CC95" s="342"/>
      <c r="CD95" s="342"/>
      <c r="CE95" s="342"/>
      <c r="CF95" s="342"/>
      <c r="CG95" s="342"/>
      <c r="CH95" s="342"/>
      <c r="CI95" s="342"/>
      <c r="CJ95" s="342"/>
      <c r="CK95" s="342"/>
      <c r="CL95" s="342"/>
      <c r="CM95" s="342"/>
      <c r="CN95" s="342"/>
      <c r="CO95" s="342"/>
      <c r="CP95" s="342"/>
    </row>
    <row r="96" spans="1:94" ht="6" customHeight="1">
      <c r="A96" s="342"/>
      <c r="B96" s="342"/>
      <c r="C96" s="342"/>
      <c r="D96" s="342"/>
      <c r="E96" s="342"/>
      <c r="F96" s="342"/>
      <c r="G96" s="342"/>
      <c r="H96" s="342"/>
      <c r="I96" s="342"/>
      <c r="J96" s="342"/>
      <c r="K96" s="342"/>
      <c r="L96" s="342"/>
      <c r="M96" s="342"/>
      <c r="N96" s="342"/>
      <c r="O96" s="342"/>
      <c r="P96" s="342"/>
      <c r="Q96" s="342"/>
      <c r="R96" s="342"/>
      <c r="S96" s="342"/>
      <c r="T96" s="342"/>
      <c r="U96" s="342"/>
      <c r="V96" s="342"/>
      <c r="W96" s="342"/>
      <c r="X96" s="342"/>
      <c r="Y96" s="342"/>
      <c r="Z96" s="342"/>
      <c r="AA96" s="342"/>
      <c r="AB96" s="342"/>
      <c r="AC96" s="342"/>
      <c r="AD96" s="342"/>
      <c r="AE96" s="342"/>
      <c r="AF96" s="342"/>
      <c r="AG96" s="342"/>
      <c r="AH96" s="342"/>
      <c r="AI96" s="342"/>
      <c r="AJ96" s="342"/>
      <c r="AK96" s="342"/>
      <c r="AL96" s="342"/>
      <c r="AM96" s="342"/>
      <c r="AN96" s="342"/>
      <c r="AO96" s="342"/>
      <c r="AP96" s="342"/>
      <c r="AQ96" s="342"/>
      <c r="AR96" s="342"/>
      <c r="AS96" s="342"/>
      <c r="AT96" s="342"/>
      <c r="AU96" s="342"/>
      <c r="AV96" s="342"/>
      <c r="AW96" s="342"/>
      <c r="AX96" s="342"/>
      <c r="AY96" s="342"/>
      <c r="AZ96" s="342"/>
      <c r="BA96" s="342"/>
      <c r="BB96" s="342"/>
      <c r="BC96" s="342"/>
      <c r="BD96" s="342"/>
      <c r="BE96" s="342"/>
      <c r="BF96" s="342"/>
      <c r="BG96" s="342"/>
      <c r="BH96" s="342"/>
      <c r="BI96" s="342"/>
      <c r="BJ96" s="342"/>
      <c r="BK96" s="342"/>
      <c r="BL96" s="342"/>
      <c r="BM96" s="342"/>
      <c r="BN96" s="342"/>
      <c r="BO96" s="342"/>
      <c r="BP96" s="342"/>
      <c r="BQ96" s="342"/>
      <c r="BR96" s="342"/>
      <c r="BS96" s="342"/>
      <c r="BT96" s="342"/>
      <c r="BU96" s="342"/>
      <c r="BV96" s="342"/>
      <c r="BW96" s="342"/>
      <c r="BX96" s="342"/>
      <c r="BY96" s="342"/>
      <c r="BZ96" s="342"/>
      <c r="CA96" s="342"/>
      <c r="CB96" s="342"/>
      <c r="CC96" s="342"/>
      <c r="CD96" s="342"/>
      <c r="CE96" s="342"/>
      <c r="CF96" s="342"/>
      <c r="CG96" s="342"/>
      <c r="CH96" s="342"/>
      <c r="CI96" s="342"/>
      <c r="CJ96" s="342"/>
      <c r="CK96" s="342"/>
      <c r="CL96" s="342"/>
      <c r="CM96" s="342"/>
      <c r="CN96" s="342"/>
      <c r="CO96" s="342"/>
      <c r="CP96" s="342"/>
    </row>
    <row r="97" spans="1:94" ht="6" customHeight="1">
      <c r="A97" s="342"/>
      <c r="B97" s="342"/>
      <c r="C97" s="342"/>
      <c r="D97" s="342"/>
      <c r="E97" s="342"/>
      <c r="F97" s="342"/>
      <c r="G97" s="342"/>
      <c r="H97" s="342"/>
      <c r="I97" s="342"/>
      <c r="J97" s="342"/>
      <c r="K97" s="342"/>
      <c r="L97" s="342"/>
      <c r="M97" s="342"/>
      <c r="N97" s="342"/>
      <c r="O97" s="342"/>
      <c r="P97" s="342"/>
      <c r="Q97" s="342"/>
      <c r="R97" s="342"/>
      <c r="S97" s="342"/>
      <c r="T97" s="342"/>
      <c r="U97" s="342"/>
      <c r="V97" s="342"/>
      <c r="W97" s="342"/>
      <c r="X97" s="342"/>
      <c r="Y97" s="342"/>
      <c r="Z97" s="342"/>
      <c r="AA97" s="342"/>
      <c r="AB97" s="342"/>
      <c r="AC97" s="342"/>
      <c r="AD97" s="342"/>
      <c r="AE97" s="342"/>
      <c r="AF97" s="342"/>
      <c r="AG97" s="342"/>
      <c r="AH97" s="342"/>
      <c r="AI97" s="342"/>
      <c r="AJ97" s="342"/>
      <c r="AK97" s="342"/>
      <c r="AL97" s="342"/>
      <c r="AM97" s="342"/>
      <c r="AN97" s="342"/>
      <c r="AO97" s="342"/>
      <c r="AP97" s="342"/>
      <c r="AQ97" s="342"/>
      <c r="AR97" s="342"/>
      <c r="AS97" s="342"/>
      <c r="AT97" s="342"/>
      <c r="AU97" s="342"/>
      <c r="AV97" s="342"/>
      <c r="AW97" s="342"/>
      <c r="AX97" s="342"/>
      <c r="AY97" s="342"/>
      <c r="AZ97" s="342"/>
      <c r="BA97" s="342"/>
      <c r="BB97" s="342"/>
      <c r="BC97" s="342"/>
      <c r="BD97" s="342"/>
      <c r="BE97" s="342"/>
      <c r="BF97" s="342"/>
      <c r="BG97" s="342"/>
      <c r="BH97" s="342"/>
      <c r="BI97" s="342"/>
      <c r="BJ97" s="342"/>
      <c r="BK97" s="342"/>
      <c r="BL97" s="342"/>
      <c r="BM97" s="342"/>
      <c r="BN97" s="342"/>
      <c r="BO97" s="342"/>
      <c r="BP97" s="342"/>
      <c r="BQ97" s="342"/>
      <c r="BR97" s="342"/>
      <c r="BS97" s="342"/>
      <c r="BT97" s="342"/>
      <c r="BU97" s="342"/>
      <c r="BV97" s="342"/>
      <c r="BW97" s="342"/>
      <c r="BX97" s="342"/>
      <c r="BY97" s="342"/>
      <c r="BZ97" s="342"/>
      <c r="CA97" s="342"/>
      <c r="CB97" s="342"/>
      <c r="CC97" s="342"/>
      <c r="CD97" s="342"/>
      <c r="CE97" s="342"/>
      <c r="CF97" s="342"/>
      <c r="CG97" s="342"/>
      <c r="CH97" s="342"/>
      <c r="CI97" s="342"/>
      <c r="CJ97" s="342"/>
      <c r="CK97" s="342"/>
      <c r="CL97" s="342"/>
      <c r="CM97" s="342"/>
      <c r="CN97" s="342"/>
      <c r="CO97" s="342"/>
      <c r="CP97" s="342"/>
    </row>
    <row r="98" spans="1:94" ht="6" customHeight="1">
      <c r="A98" s="342"/>
      <c r="B98" s="342"/>
      <c r="C98" s="342"/>
      <c r="D98" s="342"/>
      <c r="E98" s="342"/>
      <c r="F98" s="342"/>
      <c r="G98" s="342"/>
      <c r="H98" s="342"/>
      <c r="I98" s="342"/>
      <c r="J98" s="342"/>
      <c r="K98" s="342"/>
      <c r="L98" s="342"/>
      <c r="M98" s="342"/>
      <c r="N98" s="342"/>
      <c r="O98" s="342"/>
      <c r="P98" s="342"/>
      <c r="Q98" s="342"/>
      <c r="R98" s="342"/>
      <c r="S98" s="342"/>
      <c r="T98" s="342"/>
      <c r="U98" s="342"/>
      <c r="V98" s="342"/>
      <c r="W98" s="342"/>
      <c r="X98" s="342"/>
      <c r="Y98" s="342"/>
      <c r="Z98" s="342"/>
      <c r="AA98" s="342"/>
      <c r="AB98" s="342"/>
      <c r="AC98" s="342"/>
      <c r="AD98" s="342"/>
      <c r="AE98" s="342"/>
      <c r="AF98" s="342"/>
      <c r="AG98" s="342"/>
      <c r="AH98" s="342"/>
      <c r="AI98" s="342"/>
      <c r="AJ98" s="342"/>
      <c r="AK98" s="342"/>
      <c r="AL98" s="342"/>
      <c r="AM98" s="342"/>
      <c r="AN98" s="342"/>
      <c r="AO98" s="342"/>
      <c r="AP98" s="342"/>
      <c r="AQ98" s="342"/>
      <c r="AR98" s="342"/>
      <c r="AS98" s="342"/>
      <c r="AT98" s="342"/>
      <c r="AU98" s="342"/>
      <c r="AV98" s="342"/>
      <c r="AW98" s="342"/>
      <c r="AX98" s="342"/>
      <c r="AY98" s="342"/>
      <c r="AZ98" s="342"/>
      <c r="BA98" s="342"/>
      <c r="BB98" s="342"/>
      <c r="BC98" s="342"/>
      <c r="BD98" s="342"/>
      <c r="BE98" s="342"/>
      <c r="BF98" s="342"/>
      <c r="BG98" s="342"/>
      <c r="BH98" s="342"/>
      <c r="BI98" s="342"/>
      <c r="BJ98" s="342"/>
      <c r="BK98" s="342"/>
      <c r="BL98" s="342"/>
      <c r="BM98" s="342"/>
      <c r="BN98" s="342"/>
      <c r="BO98" s="342"/>
      <c r="BP98" s="342"/>
      <c r="BQ98" s="342"/>
      <c r="BR98" s="342"/>
      <c r="BS98" s="342"/>
      <c r="BT98" s="342"/>
      <c r="BU98" s="342"/>
      <c r="BV98" s="342"/>
      <c r="BW98" s="342"/>
      <c r="BX98" s="342"/>
      <c r="BY98" s="342"/>
      <c r="BZ98" s="342"/>
      <c r="CA98" s="342"/>
      <c r="CB98" s="342"/>
      <c r="CC98" s="342"/>
      <c r="CD98" s="342"/>
      <c r="CE98" s="342"/>
      <c r="CF98" s="342"/>
      <c r="CG98" s="342"/>
      <c r="CH98" s="342"/>
      <c r="CI98" s="342"/>
      <c r="CJ98" s="342"/>
      <c r="CK98" s="342"/>
      <c r="CL98" s="342"/>
      <c r="CM98" s="342"/>
      <c r="CN98" s="342"/>
      <c r="CO98" s="342"/>
      <c r="CP98" s="342"/>
    </row>
    <row r="99" spans="1:94" ht="6" customHeight="1">
      <c r="A99" s="342"/>
      <c r="B99" s="342"/>
      <c r="C99" s="342"/>
      <c r="D99" s="342"/>
      <c r="E99" s="342"/>
      <c r="F99" s="342"/>
      <c r="G99" s="342"/>
      <c r="H99" s="342"/>
      <c r="I99" s="342"/>
      <c r="J99" s="342"/>
      <c r="K99" s="342"/>
      <c r="L99" s="342"/>
      <c r="M99" s="342"/>
      <c r="N99" s="342"/>
      <c r="O99" s="342"/>
      <c r="P99" s="342"/>
      <c r="Q99" s="342"/>
      <c r="R99" s="342"/>
      <c r="S99" s="342"/>
      <c r="T99" s="342"/>
      <c r="U99" s="342"/>
      <c r="V99" s="342"/>
      <c r="W99" s="342"/>
      <c r="X99" s="342"/>
      <c r="Y99" s="342"/>
      <c r="Z99" s="342"/>
      <c r="AA99" s="342"/>
      <c r="AB99" s="342"/>
      <c r="AC99" s="342"/>
      <c r="AD99" s="342"/>
      <c r="AE99" s="342"/>
      <c r="AF99" s="342"/>
      <c r="AG99" s="342"/>
      <c r="AH99" s="342"/>
      <c r="AI99" s="342"/>
      <c r="AJ99" s="342"/>
      <c r="AK99" s="342"/>
      <c r="AL99" s="342"/>
      <c r="AM99" s="342"/>
      <c r="AN99" s="342"/>
      <c r="AO99" s="342"/>
      <c r="AP99" s="342"/>
      <c r="AQ99" s="342"/>
      <c r="AR99" s="342"/>
      <c r="AS99" s="342"/>
      <c r="AT99" s="342"/>
      <c r="AU99" s="342"/>
      <c r="AV99" s="342"/>
      <c r="AW99" s="342"/>
      <c r="AX99" s="342"/>
      <c r="AY99" s="342"/>
      <c r="AZ99" s="342"/>
      <c r="BA99" s="342"/>
      <c r="BB99" s="342"/>
      <c r="BC99" s="342"/>
      <c r="BD99" s="342"/>
      <c r="BE99" s="342"/>
      <c r="BF99" s="342"/>
      <c r="BG99" s="342"/>
      <c r="BH99" s="342"/>
      <c r="BI99" s="342"/>
      <c r="BJ99" s="342"/>
      <c r="BK99" s="342"/>
      <c r="BL99" s="342"/>
      <c r="BM99" s="342"/>
      <c r="BN99" s="342"/>
      <c r="BO99" s="342"/>
      <c r="BP99" s="342"/>
      <c r="BQ99" s="342"/>
      <c r="BR99" s="342"/>
      <c r="BS99" s="342"/>
      <c r="BT99" s="342"/>
      <c r="BU99" s="342"/>
      <c r="BV99" s="342"/>
      <c r="BW99" s="342"/>
      <c r="BX99" s="342"/>
      <c r="BY99" s="342"/>
      <c r="BZ99" s="342"/>
      <c r="CA99" s="342"/>
      <c r="CB99" s="342"/>
      <c r="CC99" s="342"/>
      <c r="CD99" s="342"/>
      <c r="CE99" s="342"/>
      <c r="CF99" s="342"/>
      <c r="CG99" s="342"/>
      <c r="CH99" s="342"/>
      <c r="CI99" s="342"/>
      <c r="CJ99" s="342"/>
      <c r="CK99" s="342"/>
      <c r="CL99" s="342"/>
      <c r="CM99" s="342"/>
      <c r="CN99" s="342"/>
      <c r="CO99" s="342"/>
      <c r="CP99" s="342"/>
    </row>
    <row r="100" spans="1:94" ht="6" customHeight="1">
      <c r="A100" s="342"/>
      <c r="B100" s="342"/>
      <c r="C100" s="342"/>
      <c r="D100" s="342"/>
      <c r="E100" s="342"/>
      <c r="F100" s="342"/>
      <c r="G100" s="342"/>
      <c r="H100" s="342"/>
      <c r="I100" s="342"/>
      <c r="J100" s="342"/>
      <c r="K100" s="342"/>
      <c r="L100" s="342"/>
      <c r="M100" s="342"/>
      <c r="N100" s="342"/>
      <c r="O100" s="342"/>
      <c r="P100" s="342"/>
      <c r="Q100" s="342"/>
      <c r="R100" s="342"/>
      <c r="S100" s="342"/>
      <c r="T100" s="342"/>
      <c r="U100" s="342"/>
      <c r="V100" s="342"/>
      <c r="W100" s="342"/>
      <c r="X100" s="342"/>
      <c r="Y100" s="342"/>
      <c r="Z100" s="342"/>
      <c r="AA100" s="342"/>
      <c r="AB100" s="342"/>
      <c r="AC100" s="342"/>
      <c r="AD100" s="342"/>
      <c r="AE100" s="342"/>
      <c r="AF100" s="342"/>
      <c r="AG100" s="342"/>
      <c r="AH100" s="342"/>
      <c r="AI100" s="342"/>
      <c r="AJ100" s="342"/>
      <c r="AK100" s="342"/>
      <c r="AL100" s="342"/>
      <c r="AM100" s="342"/>
      <c r="AN100" s="342"/>
      <c r="AO100" s="342"/>
      <c r="AP100" s="342"/>
      <c r="AQ100" s="342"/>
      <c r="AR100" s="342"/>
      <c r="AS100" s="342"/>
      <c r="AT100" s="342"/>
      <c r="AU100" s="342"/>
      <c r="AV100" s="342"/>
      <c r="AW100" s="342"/>
      <c r="AX100" s="342"/>
      <c r="AY100" s="342"/>
      <c r="AZ100" s="342"/>
      <c r="BA100" s="342"/>
      <c r="BB100" s="342"/>
      <c r="BC100" s="342"/>
      <c r="BD100" s="342"/>
      <c r="BE100" s="342"/>
      <c r="BF100" s="342"/>
      <c r="BG100" s="342"/>
      <c r="BH100" s="342"/>
      <c r="BI100" s="342"/>
      <c r="BJ100" s="342"/>
      <c r="BK100" s="342"/>
      <c r="BL100" s="342"/>
      <c r="BM100" s="342"/>
      <c r="BN100" s="342"/>
      <c r="BO100" s="342"/>
      <c r="BP100" s="342"/>
      <c r="BQ100" s="342"/>
      <c r="BR100" s="342"/>
      <c r="BS100" s="342"/>
      <c r="BT100" s="342"/>
      <c r="BU100" s="342"/>
      <c r="BV100" s="342"/>
      <c r="BW100" s="342"/>
      <c r="BX100" s="342"/>
      <c r="BY100" s="342"/>
      <c r="BZ100" s="342"/>
      <c r="CA100" s="342"/>
      <c r="CB100" s="342"/>
      <c r="CC100" s="342"/>
      <c r="CD100" s="342"/>
      <c r="CE100" s="342"/>
      <c r="CF100" s="342"/>
      <c r="CG100" s="342"/>
      <c r="CH100" s="342"/>
      <c r="CI100" s="342"/>
      <c r="CJ100" s="342"/>
      <c r="CK100" s="342"/>
      <c r="CL100" s="342"/>
      <c r="CM100" s="342"/>
      <c r="CN100" s="342"/>
      <c r="CO100" s="342"/>
      <c r="CP100" s="342"/>
    </row>
    <row r="101" spans="1:94" ht="12.75" customHeight="1">
      <c r="A101" s="342"/>
      <c r="B101" s="342"/>
      <c r="C101" s="342"/>
      <c r="D101" s="342"/>
      <c r="E101" s="342"/>
      <c r="F101" s="342"/>
      <c r="G101" s="342"/>
      <c r="H101" s="342"/>
      <c r="I101" s="342"/>
      <c r="J101" s="342"/>
      <c r="K101" s="342"/>
      <c r="L101" s="342"/>
      <c r="M101" s="342"/>
      <c r="N101" s="342"/>
      <c r="O101" s="342"/>
      <c r="P101" s="342"/>
      <c r="Q101" s="342"/>
      <c r="R101" s="342"/>
      <c r="S101" s="342"/>
      <c r="T101" s="342"/>
      <c r="U101" s="342"/>
      <c r="V101" s="342"/>
      <c r="W101" s="342"/>
      <c r="X101" s="342"/>
      <c r="Y101" s="342"/>
      <c r="Z101" s="342"/>
      <c r="AA101" s="342"/>
      <c r="AB101" s="342"/>
      <c r="AC101" s="342"/>
      <c r="AD101" s="342"/>
      <c r="AE101" s="342"/>
      <c r="AF101" s="342"/>
      <c r="AG101" s="342"/>
      <c r="AH101" s="342"/>
      <c r="AI101" s="342"/>
      <c r="AJ101" s="342"/>
      <c r="AK101" s="342"/>
      <c r="AL101" s="342"/>
      <c r="AM101" s="342"/>
      <c r="AN101" s="342"/>
      <c r="AO101" s="342"/>
      <c r="AP101" s="342"/>
      <c r="AQ101" s="342"/>
      <c r="AR101" s="342"/>
      <c r="AS101" s="342"/>
      <c r="AT101" s="342"/>
      <c r="AU101" s="342"/>
      <c r="AV101" s="342"/>
      <c r="AW101" s="342"/>
      <c r="AX101" s="342"/>
      <c r="AY101" s="342"/>
      <c r="AZ101" s="342"/>
      <c r="BA101" s="342"/>
      <c r="BB101" s="342"/>
      <c r="BC101" s="342"/>
      <c r="BD101" s="342"/>
      <c r="BE101" s="342"/>
      <c r="BF101" s="342"/>
      <c r="BG101" s="342"/>
      <c r="BH101" s="342"/>
      <c r="BI101" s="342"/>
      <c r="BJ101" s="342"/>
      <c r="BK101" s="342"/>
      <c r="BL101" s="342"/>
      <c r="BM101" s="342"/>
      <c r="BN101" s="342"/>
      <c r="BO101" s="342"/>
      <c r="BP101" s="342"/>
      <c r="BQ101" s="342"/>
      <c r="BR101" s="342"/>
      <c r="BS101" s="342"/>
      <c r="BT101" s="342"/>
      <c r="BU101" s="342"/>
      <c r="BV101" s="342"/>
      <c r="BW101" s="342"/>
      <c r="BX101" s="342"/>
      <c r="BY101" s="342"/>
      <c r="BZ101" s="342"/>
      <c r="CA101" s="342"/>
      <c r="CB101" s="342"/>
      <c r="CC101" s="342"/>
      <c r="CD101" s="342"/>
      <c r="CE101" s="342"/>
      <c r="CF101" s="342"/>
      <c r="CG101" s="342"/>
      <c r="CH101" s="342"/>
      <c r="CI101" s="342"/>
      <c r="CJ101" s="342"/>
      <c r="CK101" s="342"/>
      <c r="CL101" s="342"/>
      <c r="CM101" s="342"/>
      <c r="CN101" s="342"/>
      <c r="CO101" s="342"/>
      <c r="CP101" s="342"/>
    </row>
  </sheetData>
  <sheetProtection/>
  <mergeCells count="184">
    <mergeCell ref="A1:CP1"/>
    <mergeCell ref="A3:AR3"/>
    <mergeCell ref="AS3:BD3"/>
    <mergeCell ref="A5:AA5"/>
    <mergeCell ref="AH5:BT5"/>
    <mergeCell ref="BU5:CG8"/>
    <mergeCell ref="CH5:CP8"/>
    <mergeCell ref="A6:BT6"/>
    <mergeCell ref="A7:AF7"/>
    <mergeCell ref="A8:BT8"/>
    <mergeCell ref="A10:AN10"/>
    <mergeCell ref="A11:AI11"/>
    <mergeCell ref="A13:F17"/>
    <mergeCell ref="G13:AM15"/>
    <mergeCell ref="AN13:BI15"/>
    <mergeCell ref="BJ13:BX13"/>
    <mergeCell ref="BP16:BU17"/>
    <mergeCell ref="BV16:BX17"/>
    <mergeCell ref="H17:P17"/>
    <mergeCell ref="S17:AA17"/>
    <mergeCell ref="BY13:CP13"/>
    <mergeCell ref="BJ14:BO17"/>
    <mergeCell ref="BP14:BX15"/>
    <mergeCell ref="BY14:BZ14"/>
    <mergeCell ref="CA14:CB14"/>
    <mergeCell ref="CC14:CD14"/>
    <mergeCell ref="CE14:CF14"/>
    <mergeCell ref="CG14:CH14"/>
    <mergeCell ref="CI14:CJ14"/>
    <mergeCell ref="CK14:CL14"/>
    <mergeCell ref="CM14:CN14"/>
    <mergeCell ref="CO14:CP14"/>
    <mergeCell ref="BY15:CD17"/>
    <mergeCell ref="CE15:CJ17"/>
    <mergeCell ref="CK15:CP17"/>
    <mergeCell ref="H16:P16"/>
    <mergeCell ref="S16:AA16"/>
    <mergeCell ref="AD16:AL16"/>
    <mergeCell ref="AO16:AW16"/>
    <mergeCell ref="AZ16:BH16"/>
    <mergeCell ref="AD17:AL17"/>
    <mergeCell ref="AO17:AW17"/>
    <mergeCell ref="AZ17:BH17"/>
    <mergeCell ref="A18:F18"/>
    <mergeCell ref="G18:Q18"/>
    <mergeCell ref="R18:AB18"/>
    <mergeCell ref="AC18:AM18"/>
    <mergeCell ref="AN18:AX18"/>
    <mergeCell ref="AY18:BI18"/>
    <mergeCell ref="BJ18:BO18"/>
    <mergeCell ref="BP18:BU18"/>
    <mergeCell ref="BV18:BX18"/>
    <mergeCell ref="BY18:CD18"/>
    <mergeCell ref="CE18:CJ18"/>
    <mergeCell ref="CK18:CP18"/>
    <mergeCell ref="A19:F20"/>
    <mergeCell ref="G19:Q20"/>
    <mergeCell ref="R19:AB20"/>
    <mergeCell ref="AC19:AM20"/>
    <mergeCell ref="AN19:AX20"/>
    <mergeCell ref="AY19:BI20"/>
    <mergeCell ref="BJ19:BO19"/>
    <mergeCell ref="BP19:BU19"/>
    <mergeCell ref="BV19:BX19"/>
    <mergeCell ref="BY19:CD19"/>
    <mergeCell ref="CE19:CJ19"/>
    <mergeCell ref="CK19:CP19"/>
    <mergeCell ref="BJ20:BO20"/>
    <mergeCell ref="BP20:BU20"/>
    <mergeCell ref="BV20:BX20"/>
    <mergeCell ref="BY20:CD20"/>
    <mergeCell ref="CE20:CJ20"/>
    <mergeCell ref="CK20:CP20"/>
    <mergeCell ref="A22:CP22"/>
    <mergeCell ref="A23:Q23"/>
    <mergeCell ref="R23:AO23"/>
    <mergeCell ref="A25:AE25"/>
    <mergeCell ref="A26:F30"/>
    <mergeCell ref="G26:AJ28"/>
    <mergeCell ref="AK26:BD28"/>
    <mergeCell ref="BE26:BX26"/>
    <mergeCell ref="BY26:CP26"/>
    <mergeCell ref="BE27:BJ30"/>
    <mergeCell ref="BK27:BS28"/>
    <mergeCell ref="BT27:BX30"/>
    <mergeCell ref="BY27:BZ27"/>
    <mergeCell ref="CA27:CB27"/>
    <mergeCell ref="CC27:CD27"/>
    <mergeCell ref="CE27:CF27"/>
    <mergeCell ref="BQ29:BS30"/>
    <mergeCell ref="CG27:CH27"/>
    <mergeCell ref="CI27:CJ27"/>
    <mergeCell ref="CK27:CL27"/>
    <mergeCell ref="CM27:CN27"/>
    <mergeCell ref="CO27:CP27"/>
    <mergeCell ref="BY28:CD30"/>
    <mergeCell ref="CE28:CJ30"/>
    <mergeCell ref="CK28:CP30"/>
    <mergeCell ref="H29:O29"/>
    <mergeCell ref="R29:Y29"/>
    <mergeCell ref="AB29:AI29"/>
    <mergeCell ref="AL29:AS29"/>
    <mergeCell ref="AV29:BC29"/>
    <mergeCell ref="BK29:BP30"/>
    <mergeCell ref="H30:O30"/>
    <mergeCell ref="R30:Y30"/>
    <mergeCell ref="AB30:AI30"/>
    <mergeCell ref="AL30:AS30"/>
    <mergeCell ref="AV30:BC30"/>
    <mergeCell ref="A31:F31"/>
    <mergeCell ref="G31:P31"/>
    <mergeCell ref="Q31:Z31"/>
    <mergeCell ref="AA31:AJ31"/>
    <mergeCell ref="AK31:AT31"/>
    <mergeCell ref="AU31:BD31"/>
    <mergeCell ref="BE31:BJ31"/>
    <mergeCell ref="BK31:BP31"/>
    <mergeCell ref="BQ31:BS31"/>
    <mergeCell ref="BT31:BX31"/>
    <mergeCell ref="BY31:CD31"/>
    <mergeCell ref="CE31:CJ31"/>
    <mergeCell ref="CK31:CP31"/>
    <mergeCell ref="A32:F33"/>
    <mergeCell ref="G32:P33"/>
    <mergeCell ref="Q32:Z33"/>
    <mergeCell ref="AA32:AJ33"/>
    <mergeCell ref="AK32:AT33"/>
    <mergeCell ref="AU32:BD33"/>
    <mergeCell ref="BE32:BJ32"/>
    <mergeCell ref="BK32:BP32"/>
    <mergeCell ref="BQ32:BS32"/>
    <mergeCell ref="BT32:BX32"/>
    <mergeCell ref="BY32:CD32"/>
    <mergeCell ref="CE32:CJ32"/>
    <mergeCell ref="CK32:CP32"/>
    <mergeCell ref="BE33:BJ33"/>
    <mergeCell ref="BK33:BP33"/>
    <mergeCell ref="BQ33:BS33"/>
    <mergeCell ref="BT33:BX33"/>
    <mergeCell ref="BY33:CD33"/>
    <mergeCell ref="CE33:CJ33"/>
    <mergeCell ref="CK33:CP33"/>
    <mergeCell ref="A35:CP35"/>
    <mergeCell ref="A36:Q36"/>
    <mergeCell ref="R36:AO36"/>
    <mergeCell ref="A49:CP49"/>
    <mergeCell ref="A52:CP52"/>
    <mergeCell ref="A53:BM53"/>
    <mergeCell ref="BN53:CP53"/>
    <mergeCell ref="A51:CP51"/>
    <mergeCell ref="A54:CP54"/>
    <mergeCell ref="A55:AN55"/>
    <mergeCell ref="A57:Q57"/>
    <mergeCell ref="R57:AJ57"/>
    <mergeCell ref="AK57:CP57"/>
    <mergeCell ref="A58:Q58"/>
    <mergeCell ref="R58:AJ58"/>
    <mergeCell ref="AK58:CP58"/>
    <mergeCell ref="A59:Q59"/>
    <mergeCell ref="R59:AJ59"/>
    <mergeCell ref="AK59:CP59"/>
    <mergeCell ref="A61:Q61"/>
    <mergeCell ref="R61:AJ61"/>
    <mergeCell ref="AK61:CP61"/>
    <mergeCell ref="A60:P60"/>
    <mergeCell ref="R60:AJ60"/>
    <mergeCell ref="AK60:CP60"/>
    <mergeCell ref="AV69:CP69"/>
    <mergeCell ref="A63:AP63"/>
    <mergeCell ref="AQ63:CP63"/>
    <mergeCell ref="A64:AZ64"/>
    <mergeCell ref="BA64:CP64"/>
    <mergeCell ref="A65:AU65"/>
    <mergeCell ref="AV65:CP65"/>
    <mergeCell ref="A70:CP70"/>
    <mergeCell ref="A71:AV71"/>
    <mergeCell ref="AW71:CP71"/>
    <mergeCell ref="A72:S72"/>
    <mergeCell ref="A73:CP101"/>
    <mergeCell ref="A66:CP66"/>
    <mergeCell ref="A67:BH67"/>
    <mergeCell ref="BI67:CP67"/>
    <mergeCell ref="A68:CP68"/>
    <mergeCell ref="A69:AU69"/>
  </mergeCells>
  <printOptions/>
  <pageMargins left="0.7874015748031497" right="0.3937007874015748" top="0.5905511811023623" bottom="0.7874015748031497" header="0.31496062992125984" footer="0.31496062992125984"/>
  <pageSetup fitToHeight="2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70"/>
  <sheetViews>
    <sheetView zoomScalePageLayoutView="0" workbookViewId="0" topLeftCell="A1">
      <selection activeCell="G123" sqref="G123:I123"/>
    </sheetView>
  </sheetViews>
  <sheetFormatPr defaultColWidth="9.140625" defaultRowHeight="15"/>
  <cols>
    <col min="1" max="1" width="5.7109375" style="0" customWidth="1"/>
    <col min="3" max="3" width="18.28125" style="0" customWidth="1"/>
    <col min="4" max="4" width="13.7109375" style="0" bestFit="1" customWidth="1"/>
    <col min="5" max="5" width="11.140625" style="0" customWidth="1"/>
    <col min="6" max="6" width="13.7109375" style="0" customWidth="1"/>
    <col min="7" max="7" width="13.140625" style="0" bestFit="1" customWidth="1"/>
    <col min="8" max="8" width="4.140625" style="0" customWidth="1"/>
    <col min="9" max="9" width="4.7109375" style="0" customWidth="1"/>
    <col min="10" max="10" width="11.57421875" style="0" bestFit="1" customWidth="1"/>
    <col min="11" max="11" width="11.8515625" style="0" customWidth="1"/>
    <col min="13" max="13" width="10.7109375" style="0" customWidth="1"/>
  </cols>
  <sheetData>
    <row r="1" spans="16:23" ht="15">
      <c r="P1" s="38"/>
      <c r="Q1" s="38"/>
      <c r="R1" s="37"/>
      <c r="S1" s="37"/>
      <c r="T1" s="37"/>
      <c r="U1" s="37"/>
      <c r="V1" s="37"/>
      <c r="W1" s="37"/>
    </row>
    <row r="2" spans="1:23" ht="15">
      <c r="A2" s="439" t="s">
        <v>143</v>
      </c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P2" s="38"/>
      <c r="Q2" s="38"/>
      <c r="R2" s="37"/>
      <c r="S2" s="37"/>
      <c r="T2" s="37"/>
      <c r="U2" s="37"/>
      <c r="V2" s="37"/>
      <c r="W2" s="37"/>
    </row>
    <row r="3" spans="1:23" ht="18.75">
      <c r="A3" s="41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1"/>
      <c r="N3" s="41"/>
      <c r="P3" s="37"/>
      <c r="Q3" s="37"/>
      <c r="R3" s="37"/>
      <c r="S3" s="37"/>
      <c r="T3" s="37"/>
      <c r="U3" s="37"/>
      <c r="V3" s="37"/>
      <c r="W3" s="37"/>
    </row>
    <row r="4" spans="1:23" ht="15.75">
      <c r="A4" s="550" t="s">
        <v>144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1"/>
      <c r="P4" s="37"/>
      <c r="Q4" s="37"/>
      <c r="R4" s="37"/>
      <c r="S4" s="37"/>
      <c r="T4" s="37"/>
      <c r="U4" s="37"/>
      <c r="V4" s="37"/>
      <c r="W4" s="37"/>
    </row>
    <row r="5" spans="1:23" ht="16.5" customHeight="1">
      <c r="A5" s="548" t="s">
        <v>230</v>
      </c>
      <c r="B5" s="549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41"/>
      <c r="P5" s="37"/>
      <c r="Q5" s="37"/>
      <c r="R5" s="37"/>
      <c r="S5" s="37"/>
      <c r="T5" s="37"/>
      <c r="U5" s="37"/>
      <c r="V5" s="37"/>
      <c r="W5" s="37"/>
    </row>
    <row r="6" spans="1:23" ht="15">
      <c r="A6" s="527" t="s">
        <v>231</v>
      </c>
      <c r="B6" s="480"/>
      <c r="C6" s="480"/>
      <c r="D6" s="480"/>
      <c r="E6" s="480"/>
      <c r="F6" s="480"/>
      <c r="G6" s="480"/>
      <c r="H6" s="480"/>
      <c r="I6" s="480"/>
      <c r="J6" s="480"/>
      <c r="K6" s="480"/>
      <c r="L6" s="480"/>
      <c r="M6" s="480"/>
      <c r="N6" s="41"/>
      <c r="P6" s="37"/>
      <c r="Q6" s="37"/>
      <c r="R6" s="37"/>
      <c r="S6" s="37"/>
      <c r="T6" s="37"/>
      <c r="U6" s="37"/>
      <c r="V6" s="37"/>
      <c r="W6" s="37"/>
    </row>
    <row r="7" spans="1:23" ht="15">
      <c r="A7" s="551" t="s">
        <v>232</v>
      </c>
      <c r="B7" s="552"/>
      <c r="C7" s="552"/>
      <c r="D7" s="39"/>
      <c r="E7" s="39"/>
      <c r="F7" s="39"/>
      <c r="G7" s="39"/>
      <c r="H7" s="39"/>
      <c r="I7" s="39"/>
      <c r="J7" s="39"/>
      <c r="K7" s="39"/>
      <c r="L7" s="39"/>
      <c r="M7" s="39"/>
      <c r="N7" s="41"/>
      <c r="P7" s="37"/>
      <c r="Q7" s="37"/>
      <c r="R7" s="37"/>
      <c r="S7" s="37"/>
      <c r="T7" s="37"/>
      <c r="U7" s="37"/>
      <c r="V7" s="37"/>
      <c r="W7" s="37"/>
    </row>
    <row r="8" spans="1:23" ht="15">
      <c r="A8" s="548" t="s">
        <v>145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41"/>
      <c r="P8" s="37"/>
      <c r="Q8" s="37"/>
      <c r="R8" s="37"/>
      <c r="S8" s="37"/>
      <c r="T8" s="37"/>
      <c r="U8" s="37"/>
      <c r="V8" s="37"/>
      <c r="W8" s="37"/>
    </row>
    <row r="9" spans="1:23" ht="15">
      <c r="A9" s="527" t="s">
        <v>146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480"/>
      <c r="N9" s="41"/>
      <c r="P9" s="37"/>
      <c r="Q9" s="37"/>
      <c r="R9" s="37"/>
      <c r="S9" s="37"/>
      <c r="T9" s="37"/>
      <c r="U9" s="37"/>
      <c r="V9" s="37"/>
      <c r="W9" s="37"/>
    </row>
    <row r="10" spans="1:23" ht="1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P10" s="37"/>
      <c r="Q10" s="37"/>
      <c r="R10" s="37"/>
      <c r="S10" s="37"/>
      <c r="T10" s="37"/>
      <c r="U10" s="37"/>
      <c r="V10" s="37"/>
      <c r="W10" s="37"/>
    </row>
    <row r="11" spans="1:23" ht="20.25" customHeight="1">
      <c r="A11" s="439" t="s">
        <v>147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P11" s="37"/>
      <c r="Q11" s="37"/>
      <c r="R11" s="37"/>
      <c r="S11" s="37"/>
      <c r="T11" s="37"/>
      <c r="U11" s="37"/>
      <c r="V11" s="37"/>
      <c r="W11" s="37"/>
    </row>
    <row r="12" spans="1:23" ht="16.5" customHeight="1" thickBot="1">
      <c r="A12" s="41"/>
      <c r="B12" s="41"/>
      <c r="C12" s="41"/>
      <c r="D12" s="41"/>
      <c r="E12" s="41"/>
      <c r="F12" s="41"/>
      <c r="G12" s="41"/>
      <c r="H12" s="41"/>
      <c r="I12" s="41"/>
      <c r="J12" s="41" t="s">
        <v>208</v>
      </c>
      <c r="K12" s="41"/>
      <c r="L12" s="41"/>
      <c r="M12" s="41"/>
      <c r="N12" s="41"/>
      <c r="P12" s="37"/>
      <c r="Q12" s="37"/>
      <c r="R12" s="37"/>
      <c r="S12" s="37"/>
      <c r="T12" s="37"/>
      <c r="U12" s="37"/>
      <c r="V12" s="37"/>
      <c r="W12" s="37"/>
    </row>
    <row r="13" spans="1:23" ht="15">
      <c r="A13" s="529" t="s">
        <v>148</v>
      </c>
      <c r="B13" s="530"/>
      <c r="C13" s="531"/>
      <c r="D13" s="535" t="s">
        <v>149</v>
      </c>
      <c r="E13" s="537">
        <v>2023</v>
      </c>
      <c r="F13" s="539">
        <v>2024</v>
      </c>
      <c r="G13" s="541">
        <v>2025</v>
      </c>
      <c r="H13" s="543" t="s">
        <v>150</v>
      </c>
      <c r="I13" s="544"/>
      <c r="J13" s="545"/>
      <c r="K13" s="81"/>
      <c r="L13" s="79"/>
      <c r="M13" s="41"/>
      <c r="N13" s="41"/>
      <c r="P13" s="37"/>
      <c r="Q13" s="37"/>
      <c r="R13" s="37"/>
      <c r="S13" s="37"/>
      <c r="T13" s="37"/>
      <c r="U13" s="37"/>
      <c r="V13" s="37"/>
      <c r="W13" s="37"/>
    </row>
    <row r="14" spans="1:23" ht="15.75" thickBot="1">
      <c r="A14" s="532"/>
      <c r="B14" s="533"/>
      <c r="C14" s="534"/>
      <c r="D14" s="536"/>
      <c r="E14" s="538"/>
      <c r="F14" s="540"/>
      <c r="G14" s="542"/>
      <c r="H14" s="546"/>
      <c r="I14" s="546"/>
      <c r="J14" s="547"/>
      <c r="K14" s="81"/>
      <c r="L14" s="79"/>
      <c r="M14" s="41"/>
      <c r="N14" s="41"/>
      <c r="P14" s="37"/>
      <c r="Q14" s="37"/>
      <c r="R14" s="37"/>
      <c r="S14" s="37"/>
      <c r="T14" s="37"/>
      <c r="U14" s="37"/>
      <c r="V14" s="37"/>
      <c r="W14" s="37"/>
    </row>
    <row r="15" spans="1:23" ht="15.75">
      <c r="A15" s="497" t="s">
        <v>151</v>
      </c>
      <c r="B15" s="498"/>
      <c r="C15" s="499"/>
      <c r="D15" s="87" t="s">
        <v>152</v>
      </c>
      <c r="E15" s="118">
        <f>G77+G79</f>
        <v>1709660</v>
      </c>
      <c r="F15" s="119">
        <f>J77+J79</f>
        <v>1765012</v>
      </c>
      <c r="G15" s="120">
        <f>K77+K79</f>
        <v>1765012</v>
      </c>
      <c r="H15" s="503">
        <f>E15+F15+G15</f>
        <v>5239684</v>
      </c>
      <c r="I15" s="504"/>
      <c r="J15" s="505"/>
      <c r="K15" s="80"/>
      <c r="L15" s="41"/>
      <c r="M15" s="41"/>
      <c r="N15" s="41"/>
      <c r="P15" s="37"/>
      <c r="Q15" s="37"/>
      <c r="R15" s="37"/>
      <c r="S15" s="37"/>
      <c r="T15" s="37"/>
      <c r="U15" s="37"/>
      <c r="V15" s="37"/>
      <c r="W15" s="37"/>
    </row>
    <row r="16" spans="1:23" ht="30" customHeight="1" thickBot="1">
      <c r="A16" s="500"/>
      <c r="B16" s="501"/>
      <c r="C16" s="502"/>
      <c r="D16" s="90" t="s">
        <v>153</v>
      </c>
      <c r="E16" s="144">
        <f>G76+G78+G80</f>
        <v>5147732</v>
      </c>
      <c r="F16" s="121">
        <f>J76+J78+J80</f>
        <v>5643596</v>
      </c>
      <c r="G16" s="122">
        <f>K76+K78++K80</f>
        <v>5862528</v>
      </c>
      <c r="H16" s="506">
        <f>E16+F16+G16</f>
        <v>16653856</v>
      </c>
      <c r="I16" s="506"/>
      <c r="J16" s="507"/>
      <c r="K16" s="83"/>
      <c r="L16" s="41"/>
      <c r="M16" s="41"/>
      <c r="N16" s="41"/>
      <c r="P16" s="37"/>
      <c r="Q16" s="37"/>
      <c r="R16" s="37"/>
      <c r="S16" s="37"/>
      <c r="T16" s="37"/>
      <c r="U16" s="37"/>
      <c r="V16" s="37"/>
      <c r="W16" s="37"/>
    </row>
    <row r="17" spans="1:23" ht="15.75">
      <c r="A17" s="517" t="s">
        <v>154</v>
      </c>
      <c r="B17" s="518"/>
      <c r="C17" s="519"/>
      <c r="D17" s="88" t="s">
        <v>152</v>
      </c>
      <c r="E17" s="123">
        <f>G111+G114</f>
        <v>427419</v>
      </c>
      <c r="F17" s="124">
        <f>J111+J114</f>
        <v>441256</v>
      </c>
      <c r="G17" s="125">
        <f>K111+K114</f>
        <v>441256</v>
      </c>
      <c r="H17" s="524">
        <f>E17+F17+G17</f>
        <v>1309931</v>
      </c>
      <c r="I17" s="525"/>
      <c r="J17" s="526"/>
      <c r="K17" s="83"/>
      <c r="L17" s="41"/>
      <c r="M17" s="41"/>
      <c r="N17" s="41"/>
      <c r="P17" s="37"/>
      <c r="Q17" s="37"/>
      <c r="R17" s="37"/>
      <c r="S17" s="37"/>
      <c r="T17" s="37"/>
      <c r="U17" s="37"/>
      <c r="V17" s="37"/>
      <c r="W17" s="37"/>
    </row>
    <row r="18" spans="1:23" ht="15" customHeight="1">
      <c r="A18" s="520"/>
      <c r="B18" s="518"/>
      <c r="C18" s="519"/>
      <c r="D18" s="508" t="s">
        <v>153</v>
      </c>
      <c r="E18" s="510">
        <f>G125-G111-G114</f>
        <v>4274087</v>
      </c>
      <c r="F18" s="512">
        <f>J125-J111-J114</f>
        <v>4571115</v>
      </c>
      <c r="G18" s="514">
        <f>K125-K111-K114</f>
        <v>4806733</v>
      </c>
      <c r="H18" s="512">
        <f>E18+F18+G18</f>
        <v>13651935</v>
      </c>
      <c r="I18" s="512"/>
      <c r="J18" s="510"/>
      <c r="K18" s="82"/>
      <c r="L18" s="41"/>
      <c r="M18" s="41"/>
      <c r="N18" s="41"/>
      <c r="P18" s="37"/>
      <c r="Q18" s="37"/>
      <c r="R18" s="37"/>
      <c r="S18" s="37"/>
      <c r="T18" s="37"/>
      <c r="U18" s="37"/>
      <c r="V18" s="37"/>
      <c r="W18" s="37"/>
    </row>
    <row r="19" spans="1:23" ht="16.5" thickBot="1">
      <c r="A19" s="521"/>
      <c r="B19" s="522"/>
      <c r="C19" s="523"/>
      <c r="D19" s="509"/>
      <c r="E19" s="511"/>
      <c r="F19" s="513"/>
      <c r="G19" s="515"/>
      <c r="H19" s="516"/>
      <c r="I19" s="516"/>
      <c r="J19" s="511"/>
      <c r="K19" s="82"/>
      <c r="L19" s="41"/>
      <c r="M19" s="41"/>
      <c r="N19" s="41"/>
      <c r="P19" s="37"/>
      <c r="Q19" s="37"/>
      <c r="R19" s="37"/>
      <c r="S19" s="37"/>
      <c r="T19" s="37"/>
      <c r="U19" s="37"/>
      <c r="V19" s="37"/>
      <c r="W19" s="37"/>
    </row>
    <row r="20" spans="1:23" ht="15.75">
      <c r="A20" s="86"/>
      <c r="B20" s="84"/>
      <c r="C20" s="91" t="s">
        <v>193</v>
      </c>
      <c r="D20" s="92" t="s">
        <v>152</v>
      </c>
      <c r="E20" s="126">
        <f aca="true" t="shared" si="0" ref="E20:G21">E15+E17</f>
        <v>2137079</v>
      </c>
      <c r="F20" s="127">
        <f t="shared" si="0"/>
        <v>2206268</v>
      </c>
      <c r="G20" s="128">
        <f t="shared" si="0"/>
        <v>2206268</v>
      </c>
      <c r="H20" s="484">
        <f>E20+F20+G20</f>
        <v>6549615</v>
      </c>
      <c r="I20" s="485"/>
      <c r="J20" s="486"/>
      <c r="K20" s="82"/>
      <c r="L20" s="41"/>
      <c r="M20" s="41"/>
      <c r="N20" s="41"/>
      <c r="P20" s="37"/>
      <c r="Q20" s="37"/>
      <c r="R20" s="37"/>
      <c r="S20" s="37"/>
      <c r="T20" s="37"/>
      <c r="U20" s="37"/>
      <c r="V20" s="37"/>
      <c r="W20" s="37"/>
    </row>
    <row r="21" spans="1:23" ht="16.5" thickBot="1">
      <c r="A21" s="86"/>
      <c r="B21" s="84"/>
      <c r="C21" s="91"/>
      <c r="D21" s="93" t="s">
        <v>153</v>
      </c>
      <c r="E21" s="129">
        <f t="shared" si="0"/>
        <v>9421819</v>
      </c>
      <c r="F21" s="130">
        <f t="shared" si="0"/>
        <v>10214711</v>
      </c>
      <c r="G21" s="131">
        <f t="shared" si="0"/>
        <v>10669261</v>
      </c>
      <c r="H21" s="487">
        <f>E21+F21+G21</f>
        <v>30305791</v>
      </c>
      <c r="I21" s="488"/>
      <c r="J21" s="489"/>
      <c r="K21" s="82"/>
      <c r="L21" s="41"/>
      <c r="M21" s="41"/>
      <c r="N21" s="41"/>
      <c r="P21" s="37"/>
      <c r="Q21" s="37"/>
      <c r="R21" s="37"/>
      <c r="S21" s="37"/>
      <c r="T21" s="37"/>
      <c r="U21" s="37"/>
      <c r="V21" s="37"/>
      <c r="W21" s="37"/>
    </row>
    <row r="22" spans="1:23" ht="16.5" thickBot="1">
      <c r="A22" s="490" t="s">
        <v>159</v>
      </c>
      <c r="B22" s="491"/>
      <c r="C22" s="492"/>
      <c r="D22" s="89"/>
      <c r="E22" s="132">
        <f>E20+E21</f>
        <v>11558898</v>
      </c>
      <c r="F22" s="133">
        <f>F20+F21</f>
        <v>12420979</v>
      </c>
      <c r="G22" s="134">
        <f>G20+G21</f>
        <v>12875529</v>
      </c>
      <c r="H22" s="493">
        <f>E22+F22+G22</f>
        <v>36855406</v>
      </c>
      <c r="I22" s="493"/>
      <c r="J22" s="494"/>
      <c r="K22" s="85"/>
      <c r="L22" s="41"/>
      <c r="M22" s="41"/>
      <c r="N22" s="41"/>
      <c r="P22" s="37"/>
      <c r="Q22" s="37"/>
      <c r="R22" s="37"/>
      <c r="S22" s="37"/>
      <c r="T22" s="37"/>
      <c r="U22" s="37"/>
      <c r="V22" s="37"/>
      <c r="W22" s="37"/>
    </row>
    <row r="23" spans="1:23" ht="1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79"/>
      <c r="L23" s="41"/>
      <c r="M23" s="41"/>
      <c r="N23" s="41"/>
      <c r="P23" s="37"/>
      <c r="Q23" s="37"/>
      <c r="R23" s="37"/>
      <c r="S23" s="37"/>
      <c r="T23" s="37"/>
      <c r="U23" s="37"/>
      <c r="V23" s="37"/>
      <c r="W23" s="37"/>
    </row>
    <row r="24" spans="1:23" ht="1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P24" s="37"/>
      <c r="Q24" s="37"/>
      <c r="R24" s="37"/>
      <c r="S24" s="37"/>
      <c r="T24" s="37"/>
      <c r="U24" s="37"/>
      <c r="V24" s="37"/>
      <c r="W24" s="37"/>
    </row>
    <row r="25" spans="1:23" ht="1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P25" s="37"/>
      <c r="Q25" s="37"/>
      <c r="R25" s="37"/>
      <c r="S25" s="37"/>
      <c r="T25" s="37"/>
      <c r="U25" s="37"/>
      <c r="V25" s="37"/>
      <c r="W25" s="37"/>
    </row>
    <row r="26" spans="1:23" ht="1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P26" s="37"/>
      <c r="Q26" s="37"/>
      <c r="R26" s="37"/>
      <c r="S26" s="37"/>
      <c r="T26" s="37"/>
      <c r="U26" s="37"/>
      <c r="V26" s="37"/>
      <c r="W26" s="37"/>
    </row>
    <row r="27" spans="1:23" ht="1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P27" s="37"/>
      <c r="Q27" s="37"/>
      <c r="R27" s="37"/>
      <c r="S27" s="37"/>
      <c r="T27" s="37"/>
      <c r="U27" s="37"/>
      <c r="V27" s="37"/>
      <c r="W27" s="37"/>
    </row>
    <row r="28" spans="1:23" ht="1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P28" s="37"/>
      <c r="Q28" s="37"/>
      <c r="R28" s="37"/>
      <c r="S28" s="37"/>
      <c r="T28" s="37"/>
      <c r="U28" s="37"/>
      <c r="V28" s="37"/>
      <c r="W28" s="37"/>
    </row>
    <row r="29" spans="1:23" ht="1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P29" s="37"/>
      <c r="Q29" s="37"/>
      <c r="R29" s="37"/>
      <c r="S29" s="37"/>
      <c r="T29" s="37"/>
      <c r="U29" s="37"/>
      <c r="V29" s="37"/>
      <c r="W29" s="37"/>
    </row>
    <row r="30" spans="1:23" ht="1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P30" s="37"/>
      <c r="Q30" s="37"/>
      <c r="R30" s="37"/>
      <c r="S30" s="37"/>
      <c r="T30" s="37"/>
      <c r="U30" s="37"/>
      <c r="V30" s="37"/>
      <c r="W30" s="37"/>
    </row>
    <row r="31" spans="1:23" ht="1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P31" s="37"/>
      <c r="Q31" s="37"/>
      <c r="R31" s="37"/>
      <c r="S31" s="37"/>
      <c r="T31" s="37"/>
      <c r="U31" s="37"/>
      <c r="V31" s="37"/>
      <c r="W31" s="37"/>
    </row>
    <row r="32" spans="1:23" ht="1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P32" s="37"/>
      <c r="Q32" s="37"/>
      <c r="R32" s="37"/>
      <c r="S32" s="37"/>
      <c r="T32" s="37"/>
      <c r="U32" s="37"/>
      <c r="V32" s="37"/>
      <c r="W32" s="37"/>
    </row>
    <row r="33" spans="1:23" ht="19.5" customHeight="1">
      <c r="A33" s="439" t="s">
        <v>155</v>
      </c>
      <c r="B33" s="495"/>
      <c r="C33" s="495"/>
      <c r="D33" s="495"/>
      <c r="E33" s="495"/>
      <c r="F33" s="495"/>
      <c r="G33" s="495"/>
      <c r="H33" s="495"/>
      <c r="I33" s="495"/>
      <c r="J33" s="495"/>
      <c r="K33" s="495"/>
      <c r="L33" s="495"/>
      <c r="M33" s="495"/>
      <c r="N33" s="495"/>
      <c r="O33" s="495"/>
      <c r="P33" s="37"/>
      <c r="Q33" s="37"/>
      <c r="R33" s="37"/>
      <c r="S33" s="37"/>
      <c r="T33" s="37"/>
      <c r="U33" s="37"/>
      <c r="V33" s="37"/>
      <c r="W33" s="37"/>
    </row>
    <row r="34" spans="1:23" ht="18.75">
      <c r="A34" s="465" t="s">
        <v>151</v>
      </c>
      <c r="B34" s="465"/>
      <c r="C34" s="465"/>
      <c r="D34" s="465"/>
      <c r="E34" s="465"/>
      <c r="F34" s="465"/>
      <c r="G34" s="465"/>
      <c r="H34" s="465"/>
      <c r="I34" s="465"/>
      <c r="J34" s="496"/>
      <c r="K34" s="496"/>
      <c r="L34" s="496"/>
      <c r="M34" s="496"/>
      <c r="N34" s="41"/>
      <c r="P34" s="37"/>
      <c r="Q34" s="37"/>
      <c r="R34" s="37"/>
      <c r="S34" s="37"/>
      <c r="T34" s="37"/>
      <c r="U34" s="37"/>
      <c r="V34" s="37"/>
      <c r="W34" s="37"/>
    </row>
    <row r="35" spans="1:23" ht="1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 t="s">
        <v>208</v>
      </c>
      <c r="M35" s="41"/>
      <c r="N35" s="41"/>
      <c r="P35" s="37"/>
      <c r="Q35" s="37"/>
      <c r="R35" s="37"/>
      <c r="S35" s="37"/>
      <c r="T35" s="37"/>
      <c r="U35" s="37"/>
      <c r="V35" s="37"/>
      <c r="W35" s="37"/>
    </row>
    <row r="36" spans="1:23" ht="15">
      <c r="A36" s="43" t="s">
        <v>156</v>
      </c>
      <c r="B36" s="44"/>
      <c r="C36" s="466" t="s">
        <v>157</v>
      </c>
      <c r="D36" s="468" t="s">
        <v>158</v>
      </c>
      <c r="E36" s="469"/>
      <c r="F36" s="466" t="s">
        <v>159</v>
      </c>
      <c r="G36" s="472" t="s">
        <v>160</v>
      </c>
      <c r="H36" s="473"/>
      <c r="I36" s="473"/>
      <c r="J36" s="473"/>
      <c r="K36" s="474"/>
      <c r="L36" s="466" t="s">
        <v>161</v>
      </c>
      <c r="M36" s="41"/>
      <c r="N36" s="41"/>
      <c r="P36" s="37"/>
      <c r="Q36" s="37"/>
      <c r="R36" s="37"/>
      <c r="S36" s="37"/>
      <c r="T36" s="37"/>
      <c r="U36" s="37"/>
      <c r="V36" s="37"/>
      <c r="W36" s="37"/>
    </row>
    <row r="37" spans="1:23" ht="15">
      <c r="A37" s="45" t="s">
        <v>162</v>
      </c>
      <c r="B37" s="46"/>
      <c r="C37" s="467"/>
      <c r="D37" s="470"/>
      <c r="E37" s="471"/>
      <c r="F37" s="467"/>
      <c r="G37" s="475">
        <v>2023</v>
      </c>
      <c r="H37" s="475"/>
      <c r="I37" s="475"/>
      <c r="J37" s="43">
        <v>2024</v>
      </c>
      <c r="K37" s="43">
        <v>2025</v>
      </c>
      <c r="L37" s="467"/>
      <c r="M37" s="41"/>
      <c r="N37" s="41"/>
      <c r="P37" s="37"/>
      <c r="Q37" s="37"/>
      <c r="R37" s="37"/>
      <c r="S37" s="37"/>
      <c r="T37" s="37"/>
      <c r="U37" s="37"/>
      <c r="V37" s="37"/>
      <c r="W37" s="37"/>
    </row>
    <row r="38" spans="1:23" ht="15">
      <c r="A38" s="458">
        <v>1</v>
      </c>
      <c r="B38" s="459"/>
      <c r="C38" s="47">
        <v>2</v>
      </c>
      <c r="D38" s="458">
        <v>3</v>
      </c>
      <c r="E38" s="459"/>
      <c r="F38" s="47">
        <v>4</v>
      </c>
      <c r="G38" s="458">
        <v>5</v>
      </c>
      <c r="H38" s="460"/>
      <c r="I38" s="459"/>
      <c r="J38" s="47">
        <v>6</v>
      </c>
      <c r="K38" s="47">
        <v>7</v>
      </c>
      <c r="L38" s="47">
        <v>8</v>
      </c>
      <c r="M38" s="41"/>
      <c r="N38" s="41"/>
      <c r="P38" s="37"/>
      <c r="Q38" s="37"/>
      <c r="R38" s="37"/>
      <c r="S38" s="37"/>
      <c r="T38" s="37"/>
      <c r="U38" s="37"/>
      <c r="V38" s="37"/>
      <c r="W38" s="37"/>
    </row>
    <row r="39" spans="1:23" ht="15.75">
      <c r="A39" s="401" t="s">
        <v>195</v>
      </c>
      <c r="B39" s="402"/>
      <c r="C39" s="402"/>
      <c r="D39" s="402"/>
      <c r="E39" s="402"/>
      <c r="F39" s="402"/>
      <c r="G39" s="402"/>
      <c r="H39" s="402"/>
      <c r="I39" s="402"/>
      <c r="J39" s="402"/>
      <c r="K39" s="402"/>
      <c r="L39" s="403"/>
      <c r="M39" s="41"/>
      <c r="N39" s="41"/>
      <c r="P39" s="37"/>
      <c r="Q39" s="37"/>
      <c r="R39" s="37"/>
      <c r="S39" s="37"/>
      <c r="T39" s="37"/>
      <c r="U39" s="37"/>
      <c r="V39" s="37"/>
      <c r="W39" s="37"/>
    </row>
    <row r="40" spans="1:23" ht="14.25" customHeight="1">
      <c r="A40" s="48" t="s">
        <v>163</v>
      </c>
      <c r="B40" s="394" t="s">
        <v>164</v>
      </c>
      <c r="C40" s="395"/>
      <c r="D40" s="404" t="s">
        <v>220</v>
      </c>
      <c r="E40" s="405"/>
      <c r="F40" s="102">
        <f aca="true" t="shared" si="1" ref="F40:F45">G40+J40+K40</f>
        <v>3230789</v>
      </c>
      <c r="G40" s="397">
        <v>978443</v>
      </c>
      <c r="H40" s="398"/>
      <c r="I40" s="399"/>
      <c r="J40" s="103">
        <v>1072121</v>
      </c>
      <c r="K40" s="103">
        <v>1180225</v>
      </c>
      <c r="L40" s="50" t="s">
        <v>153</v>
      </c>
      <c r="M40" s="41"/>
      <c r="N40" s="41"/>
      <c r="P40" s="37"/>
      <c r="Q40" s="37"/>
      <c r="R40" s="37"/>
      <c r="S40" s="37"/>
      <c r="T40" s="37"/>
      <c r="U40" s="37"/>
      <c r="V40" s="37"/>
      <c r="W40" s="37"/>
    </row>
    <row r="41" spans="1:23" ht="15">
      <c r="A41" s="48" t="s">
        <v>165</v>
      </c>
      <c r="B41" s="394" t="s">
        <v>164</v>
      </c>
      <c r="C41" s="395"/>
      <c r="D41" s="406"/>
      <c r="E41" s="407"/>
      <c r="F41" s="102">
        <f>G41+J41+K41</f>
        <v>1006084</v>
      </c>
      <c r="G41" s="382">
        <v>328276</v>
      </c>
      <c r="H41" s="383"/>
      <c r="I41" s="102"/>
      <c r="J41" s="103">
        <v>338904</v>
      </c>
      <c r="K41" s="103">
        <v>338904</v>
      </c>
      <c r="L41" s="50" t="s">
        <v>152</v>
      </c>
      <c r="M41" s="41"/>
      <c r="N41" s="41"/>
      <c r="P41" s="37"/>
      <c r="Q41" s="37"/>
      <c r="R41" s="37"/>
      <c r="S41" s="37"/>
      <c r="T41" s="37"/>
      <c r="U41" s="37"/>
      <c r="V41" s="37"/>
      <c r="W41" s="37"/>
    </row>
    <row r="42" spans="1:23" ht="15">
      <c r="A42" s="52" t="s">
        <v>168</v>
      </c>
      <c r="B42" s="394" t="s">
        <v>169</v>
      </c>
      <c r="C42" s="395"/>
      <c r="D42" s="406"/>
      <c r="E42" s="407"/>
      <c r="F42" s="104">
        <f t="shared" si="1"/>
        <v>887675</v>
      </c>
      <c r="G42" s="397">
        <v>295490</v>
      </c>
      <c r="H42" s="398"/>
      <c r="I42" s="399"/>
      <c r="J42" s="104">
        <v>323778</v>
      </c>
      <c r="K42" s="104">
        <v>268407</v>
      </c>
      <c r="L42" s="55" t="s">
        <v>153</v>
      </c>
      <c r="M42" s="41"/>
      <c r="N42" s="41"/>
      <c r="P42" s="37"/>
      <c r="Q42" s="37"/>
      <c r="R42" s="37"/>
      <c r="S42" s="37"/>
      <c r="T42" s="37"/>
      <c r="U42" s="37"/>
      <c r="V42" s="37"/>
      <c r="W42" s="37"/>
    </row>
    <row r="43" spans="1:23" ht="15">
      <c r="A43" s="52" t="s">
        <v>170</v>
      </c>
      <c r="B43" s="394" t="s">
        <v>169</v>
      </c>
      <c r="C43" s="395"/>
      <c r="D43" s="406"/>
      <c r="E43" s="407"/>
      <c r="F43" s="104">
        <f>G43+J43+K43</f>
        <v>303837</v>
      </c>
      <c r="G43" s="382">
        <v>99139</v>
      </c>
      <c r="H43" s="383"/>
      <c r="I43" s="105"/>
      <c r="J43" s="104">
        <v>102349</v>
      </c>
      <c r="K43" s="104">
        <v>102349</v>
      </c>
      <c r="L43" s="50" t="s">
        <v>152</v>
      </c>
      <c r="M43" s="41"/>
      <c r="N43" s="41"/>
      <c r="P43" s="37"/>
      <c r="Q43" s="37"/>
      <c r="R43" s="37"/>
      <c r="S43" s="37"/>
      <c r="T43" s="37"/>
      <c r="U43" s="37"/>
      <c r="V43" s="37"/>
      <c r="W43" s="37"/>
    </row>
    <row r="44" spans="1:23" ht="18.75" customHeight="1">
      <c r="A44" s="54" t="s">
        <v>172</v>
      </c>
      <c r="B44" s="394" t="s">
        <v>194</v>
      </c>
      <c r="C44" s="395"/>
      <c r="D44" s="408"/>
      <c r="E44" s="409"/>
      <c r="F44" s="106">
        <f t="shared" si="1"/>
        <v>45000</v>
      </c>
      <c r="G44" s="367">
        <v>13000</v>
      </c>
      <c r="H44" s="368"/>
      <c r="I44" s="369"/>
      <c r="J44" s="108">
        <v>15000</v>
      </c>
      <c r="K44" s="108">
        <v>17000</v>
      </c>
      <c r="L44" s="78" t="s">
        <v>153</v>
      </c>
      <c r="M44" s="41"/>
      <c r="N44" s="41"/>
      <c r="P44" s="37"/>
      <c r="Q44" s="37"/>
      <c r="R44" s="37"/>
      <c r="S44" s="37"/>
      <c r="T44" s="37"/>
      <c r="U44" s="37"/>
      <c r="V44" s="37"/>
      <c r="W44" s="37"/>
    </row>
    <row r="45" spans="1:23" ht="15">
      <c r="A45" s="378"/>
      <c r="B45" s="379"/>
      <c r="C45" s="380" t="s">
        <v>174</v>
      </c>
      <c r="D45" s="380"/>
      <c r="E45" s="381"/>
      <c r="F45" s="109">
        <f t="shared" si="1"/>
        <v>5473385</v>
      </c>
      <c r="G45" s="382">
        <f>G44+G43+G42+G41+G40</f>
        <v>1714348</v>
      </c>
      <c r="H45" s="383"/>
      <c r="I45" s="383"/>
      <c r="J45" s="104">
        <f>J44+J42+J40+J41+J43</f>
        <v>1852152</v>
      </c>
      <c r="K45" s="104">
        <f>K44+K42+K40+K41+K43</f>
        <v>1906885</v>
      </c>
      <c r="L45" s="55"/>
      <c r="M45" s="41"/>
      <c r="N45" s="41"/>
      <c r="P45" s="37"/>
      <c r="Q45" s="37"/>
      <c r="R45" s="37"/>
      <c r="S45" s="37"/>
      <c r="T45" s="37"/>
      <c r="U45" s="37"/>
      <c r="V45" s="37"/>
      <c r="W45" s="37"/>
    </row>
    <row r="46" spans="1:23" ht="15.75">
      <c r="A46" s="401" t="s">
        <v>103</v>
      </c>
      <c r="B46" s="402"/>
      <c r="C46" s="402"/>
      <c r="D46" s="402"/>
      <c r="E46" s="402"/>
      <c r="F46" s="402"/>
      <c r="G46" s="402"/>
      <c r="H46" s="402"/>
      <c r="I46" s="402"/>
      <c r="J46" s="402"/>
      <c r="K46" s="402"/>
      <c r="L46" s="403"/>
      <c r="M46" s="41"/>
      <c r="N46" s="41"/>
      <c r="P46" s="37"/>
      <c r="Q46" s="37"/>
      <c r="R46" s="37"/>
      <c r="S46" s="37"/>
      <c r="T46" s="37"/>
      <c r="U46" s="37"/>
      <c r="V46" s="37"/>
      <c r="W46" s="37"/>
    </row>
    <row r="47" spans="1:23" ht="15">
      <c r="A47" s="57" t="s">
        <v>163</v>
      </c>
      <c r="B47" s="394" t="s">
        <v>164</v>
      </c>
      <c r="C47" s="395"/>
      <c r="D47" s="404" t="s">
        <v>220</v>
      </c>
      <c r="E47" s="405"/>
      <c r="F47" s="102">
        <f aca="true" t="shared" si="2" ref="F47:F52">G47+J47+K47</f>
        <v>3230789</v>
      </c>
      <c r="G47" s="414">
        <v>978443</v>
      </c>
      <c r="H47" s="415"/>
      <c r="I47" s="415"/>
      <c r="J47" s="103">
        <v>1072121</v>
      </c>
      <c r="K47" s="103">
        <v>1180225</v>
      </c>
      <c r="L47" s="50" t="s">
        <v>153</v>
      </c>
      <c r="M47" s="41"/>
      <c r="N47" s="41"/>
      <c r="P47" s="37"/>
      <c r="Q47" s="37"/>
      <c r="R47" s="37"/>
      <c r="S47" s="37"/>
      <c r="T47" s="37"/>
      <c r="U47" s="37"/>
      <c r="V47" s="37"/>
      <c r="W47" s="37"/>
    </row>
    <row r="48" spans="1:23" ht="15">
      <c r="A48" s="57" t="s">
        <v>165</v>
      </c>
      <c r="B48" s="394" t="s">
        <v>164</v>
      </c>
      <c r="C48" s="395"/>
      <c r="D48" s="406"/>
      <c r="E48" s="407"/>
      <c r="F48" s="102">
        <f t="shared" si="2"/>
        <v>1006084</v>
      </c>
      <c r="G48" s="382">
        <v>328276</v>
      </c>
      <c r="H48" s="396"/>
      <c r="I48" s="102"/>
      <c r="J48" s="103">
        <v>338904</v>
      </c>
      <c r="K48" s="103">
        <v>338904</v>
      </c>
      <c r="L48" s="50" t="s">
        <v>152</v>
      </c>
      <c r="M48" s="41"/>
      <c r="N48" s="41"/>
      <c r="P48" s="37"/>
      <c r="Q48" s="37"/>
      <c r="R48" s="37"/>
      <c r="S48" s="37"/>
      <c r="T48" s="37"/>
      <c r="U48" s="37"/>
      <c r="V48" s="37"/>
      <c r="W48" s="37"/>
    </row>
    <row r="49" spans="1:23" ht="15">
      <c r="A49" s="59" t="s">
        <v>168</v>
      </c>
      <c r="B49" s="394" t="s">
        <v>169</v>
      </c>
      <c r="C49" s="395"/>
      <c r="D49" s="406"/>
      <c r="E49" s="407"/>
      <c r="F49" s="104">
        <f t="shared" si="2"/>
        <v>887675</v>
      </c>
      <c r="G49" s="397">
        <v>295490</v>
      </c>
      <c r="H49" s="398"/>
      <c r="I49" s="399"/>
      <c r="J49" s="104">
        <v>323778</v>
      </c>
      <c r="K49" s="104">
        <v>268407</v>
      </c>
      <c r="L49" s="55" t="s">
        <v>153</v>
      </c>
      <c r="M49" s="41"/>
      <c r="N49" s="41"/>
      <c r="P49" s="37"/>
      <c r="Q49" s="37"/>
      <c r="R49" s="37"/>
      <c r="S49" s="37"/>
      <c r="T49" s="37"/>
      <c r="U49" s="37"/>
      <c r="V49" s="37"/>
      <c r="W49" s="37"/>
    </row>
    <row r="50" spans="1:23" ht="15">
      <c r="A50" s="59" t="s">
        <v>170</v>
      </c>
      <c r="B50" s="394" t="s">
        <v>169</v>
      </c>
      <c r="C50" s="395"/>
      <c r="D50" s="406"/>
      <c r="E50" s="407"/>
      <c r="F50" s="104">
        <f t="shared" si="2"/>
        <v>303837</v>
      </c>
      <c r="G50" s="382">
        <v>99139</v>
      </c>
      <c r="H50" s="396"/>
      <c r="I50" s="105"/>
      <c r="J50" s="104">
        <v>102349</v>
      </c>
      <c r="K50" s="104">
        <v>102349</v>
      </c>
      <c r="L50" s="50" t="s">
        <v>152</v>
      </c>
      <c r="M50" s="41"/>
      <c r="N50" s="41"/>
      <c r="P50" s="37"/>
      <c r="Q50" s="37"/>
      <c r="R50" s="37"/>
      <c r="S50" s="37"/>
      <c r="T50" s="37"/>
      <c r="U50" s="37"/>
      <c r="V50" s="37"/>
      <c r="W50" s="37"/>
    </row>
    <row r="51" spans="1:23" ht="18.75" customHeight="1">
      <c r="A51" s="61" t="s">
        <v>172</v>
      </c>
      <c r="B51" s="394" t="s">
        <v>194</v>
      </c>
      <c r="C51" s="395"/>
      <c r="D51" s="408"/>
      <c r="E51" s="409"/>
      <c r="F51" s="106">
        <f t="shared" si="2"/>
        <v>45000</v>
      </c>
      <c r="G51" s="367">
        <v>13000</v>
      </c>
      <c r="H51" s="368"/>
      <c r="I51" s="369"/>
      <c r="J51" s="108">
        <v>15000</v>
      </c>
      <c r="K51" s="108">
        <v>17000</v>
      </c>
      <c r="L51" s="55" t="s">
        <v>153</v>
      </c>
      <c r="M51" s="41"/>
      <c r="N51" s="41"/>
      <c r="P51" s="37"/>
      <c r="Q51" s="37"/>
      <c r="R51" s="37"/>
      <c r="S51" s="37"/>
      <c r="T51" s="37"/>
      <c r="U51" s="37"/>
      <c r="V51" s="37"/>
      <c r="W51" s="37"/>
    </row>
    <row r="52" spans="1:23" ht="15">
      <c r="A52" s="378"/>
      <c r="B52" s="379"/>
      <c r="C52" s="380" t="s">
        <v>174</v>
      </c>
      <c r="D52" s="380"/>
      <c r="E52" s="381"/>
      <c r="F52" s="109">
        <f t="shared" si="2"/>
        <v>5473385</v>
      </c>
      <c r="G52" s="382">
        <f>G51+G50+G49+G48+G47</f>
        <v>1714348</v>
      </c>
      <c r="H52" s="383"/>
      <c r="I52" s="383"/>
      <c r="J52" s="104">
        <f>J51+J49+J47+J48+J50</f>
        <v>1852152</v>
      </c>
      <c r="K52" s="104">
        <f>K51+K49+K47+K48+K50</f>
        <v>1906885</v>
      </c>
      <c r="L52" s="55"/>
      <c r="M52" s="41"/>
      <c r="N52" s="41"/>
      <c r="P52" s="37"/>
      <c r="Q52" s="37"/>
      <c r="R52" s="37"/>
      <c r="S52" s="37"/>
      <c r="T52" s="37"/>
      <c r="U52" s="37"/>
      <c r="V52" s="37"/>
      <c r="W52" s="37"/>
    </row>
    <row r="53" spans="1:23" ht="31.5" customHeight="1">
      <c r="A53" s="401" t="s">
        <v>190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3"/>
      <c r="M53" s="41"/>
      <c r="N53" s="41"/>
      <c r="P53" s="37"/>
      <c r="Q53" s="37"/>
      <c r="R53" s="37"/>
      <c r="S53" s="37"/>
      <c r="T53" s="37"/>
      <c r="U53" s="37"/>
      <c r="V53" s="37"/>
      <c r="W53" s="37"/>
    </row>
    <row r="54" spans="1:23" ht="15">
      <c r="A54" s="48" t="s">
        <v>163</v>
      </c>
      <c r="B54" s="394" t="s">
        <v>164</v>
      </c>
      <c r="C54" s="395"/>
      <c r="D54" s="404" t="s">
        <v>220</v>
      </c>
      <c r="E54" s="405"/>
      <c r="F54" s="102">
        <f aca="true" t="shared" si="3" ref="F54:F59">G54+J54+K54</f>
        <v>3230789</v>
      </c>
      <c r="G54" s="414">
        <v>978443</v>
      </c>
      <c r="H54" s="415"/>
      <c r="I54" s="415"/>
      <c r="J54" s="103">
        <v>1072121</v>
      </c>
      <c r="K54" s="103">
        <v>1180225</v>
      </c>
      <c r="L54" s="50" t="s">
        <v>153</v>
      </c>
      <c r="M54" s="41"/>
      <c r="N54" s="41"/>
      <c r="P54" s="37"/>
      <c r="Q54" s="37"/>
      <c r="R54" s="37"/>
      <c r="S54" s="37"/>
      <c r="T54" s="37"/>
      <c r="U54" s="37"/>
      <c r="V54" s="37"/>
      <c r="W54" s="37"/>
    </row>
    <row r="55" spans="1:23" ht="15">
      <c r="A55" s="48" t="s">
        <v>165</v>
      </c>
      <c r="B55" s="394" t="s">
        <v>164</v>
      </c>
      <c r="C55" s="395"/>
      <c r="D55" s="406"/>
      <c r="E55" s="407"/>
      <c r="F55" s="102">
        <f t="shared" si="3"/>
        <v>1006084</v>
      </c>
      <c r="G55" s="382">
        <v>328276</v>
      </c>
      <c r="H55" s="396"/>
      <c r="I55" s="102"/>
      <c r="J55" s="103">
        <v>338904</v>
      </c>
      <c r="K55" s="103">
        <v>338904</v>
      </c>
      <c r="L55" s="50" t="s">
        <v>152</v>
      </c>
      <c r="M55" s="41"/>
      <c r="N55" s="41"/>
      <c r="P55" s="37"/>
      <c r="Q55" s="37"/>
      <c r="R55" s="37"/>
      <c r="S55" s="37"/>
      <c r="T55" s="37"/>
      <c r="U55" s="37"/>
      <c r="V55" s="37"/>
      <c r="W55" s="37"/>
    </row>
    <row r="56" spans="1:23" ht="15">
      <c r="A56" s="52" t="s">
        <v>168</v>
      </c>
      <c r="B56" s="394" t="s">
        <v>169</v>
      </c>
      <c r="C56" s="395"/>
      <c r="D56" s="406"/>
      <c r="E56" s="407"/>
      <c r="F56" s="104">
        <f t="shared" si="3"/>
        <v>887675</v>
      </c>
      <c r="G56" s="397">
        <v>295490</v>
      </c>
      <c r="H56" s="398"/>
      <c r="I56" s="399"/>
      <c r="J56" s="104">
        <v>323778</v>
      </c>
      <c r="K56" s="104">
        <v>268407</v>
      </c>
      <c r="L56" s="55" t="s">
        <v>153</v>
      </c>
      <c r="M56" s="41"/>
      <c r="N56" s="41"/>
      <c r="P56" s="37"/>
      <c r="Q56" s="37"/>
      <c r="R56" s="37"/>
      <c r="S56" s="37"/>
      <c r="T56" s="37"/>
      <c r="U56" s="37"/>
      <c r="V56" s="37"/>
      <c r="W56" s="37"/>
    </row>
    <row r="57" spans="1:23" ht="15">
      <c r="A57" s="52" t="s">
        <v>170</v>
      </c>
      <c r="B57" s="394" t="s">
        <v>169</v>
      </c>
      <c r="C57" s="395"/>
      <c r="D57" s="406"/>
      <c r="E57" s="407"/>
      <c r="F57" s="104">
        <f t="shared" si="3"/>
        <v>303837</v>
      </c>
      <c r="G57" s="382">
        <v>99139</v>
      </c>
      <c r="H57" s="396"/>
      <c r="I57" s="105"/>
      <c r="J57" s="104">
        <v>102349</v>
      </c>
      <c r="K57" s="104">
        <v>102349</v>
      </c>
      <c r="L57" s="50" t="s">
        <v>152</v>
      </c>
      <c r="M57" s="41"/>
      <c r="N57" s="41"/>
      <c r="P57" s="37"/>
      <c r="Q57" s="37"/>
      <c r="R57" s="37"/>
      <c r="S57" s="37"/>
      <c r="T57" s="37"/>
      <c r="U57" s="37"/>
      <c r="V57" s="37"/>
      <c r="W57" s="37"/>
    </row>
    <row r="58" spans="1:23" ht="20.25" customHeight="1">
      <c r="A58" s="54" t="s">
        <v>172</v>
      </c>
      <c r="B58" s="394" t="s">
        <v>194</v>
      </c>
      <c r="C58" s="395"/>
      <c r="D58" s="408"/>
      <c r="E58" s="409"/>
      <c r="F58" s="106">
        <f t="shared" si="3"/>
        <v>45000</v>
      </c>
      <c r="G58" s="367">
        <v>13000</v>
      </c>
      <c r="H58" s="368"/>
      <c r="I58" s="369"/>
      <c r="J58" s="108">
        <v>15000</v>
      </c>
      <c r="K58" s="108">
        <v>17000</v>
      </c>
      <c r="L58" s="78" t="s">
        <v>153</v>
      </c>
      <c r="M58" s="41"/>
      <c r="N58" s="41"/>
      <c r="P58" s="37"/>
      <c r="Q58" s="37"/>
      <c r="R58" s="37"/>
      <c r="S58" s="37"/>
      <c r="T58" s="37"/>
      <c r="U58" s="37"/>
      <c r="V58" s="37"/>
      <c r="W58" s="37"/>
    </row>
    <row r="59" spans="1:23" ht="15">
      <c r="A59" s="378"/>
      <c r="B59" s="379"/>
      <c r="C59" s="380" t="s">
        <v>174</v>
      </c>
      <c r="D59" s="380"/>
      <c r="E59" s="381"/>
      <c r="F59" s="109">
        <f t="shared" si="3"/>
        <v>5473385</v>
      </c>
      <c r="G59" s="382">
        <f>G58+G57+G56+G55+G54</f>
        <v>1714348</v>
      </c>
      <c r="H59" s="383"/>
      <c r="I59" s="383"/>
      <c r="J59" s="104">
        <f>J58+J56+J54+J55+J57</f>
        <v>1852152</v>
      </c>
      <c r="K59" s="104">
        <f>K58+K56+K54+K55+K57</f>
        <v>1906885</v>
      </c>
      <c r="L59" s="55"/>
      <c r="M59" s="41"/>
      <c r="N59" s="41"/>
      <c r="P59" s="37"/>
      <c r="Q59" s="37"/>
      <c r="R59" s="37"/>
      <c r="S59" s="37"/>
      <c r="T59" s="37"/>
      <c r="U59" s="37"/>
      <c r="V59" s="37"/>
      <c r="W59" s="37"/>
    </row>
    <row r="60" spans="1:23" ht="15">
      <c r="A60" s="135"/>
      <c r="B60" s="139"/>
      <c r="C60" s="136"/>
      <c r="D60" s="136"/>
      <c r="E60" s="136"/>
      <c r="F60" s="109"/>
      <c r="G60" s="137"/>
      <c r="H60" s="137"/>
      <c r="I60" s="137"/>
      <c r="J60" s="137"/>
      <c r="K60" s="137"/>
      <c r="L60" s="138"/>
      <c r="M60" s="41"/>
      <c r="N60" s="41"/>
      <c r="P60" s="37"/>
      <c r="Q60" s="37"/>
      <c r="R60" s="37"/>
      <c r="S60" s="37"/>
      <c r="T60" s="37"/>
      <c r="U60" s="37"/>
      <c r="V60" s="37"/>
      <c r="W60" s="37"/>
    </row>
    <row r="61" spans="1:23" ht="30" customHeight="1">
      <c r="A61" s="401" t="s">
        <v>191</v>
      </c>
      <c r="B61" s="402"/>
      <c r="C61" s="402"/>
      <c r="D61" s="402"/>
      <c r="E61" s="402"/>
      <c r="F61" s="402"/>
      <c r="G61" s="402"/>
      <c r="H61" s="402"/>
      <c r="I61" s="402"/>
      <c r="J61" s="402"/>
      <c r="K61" s="402"/>
      <c r="L61" s="403"/>
      <c r="M61" s="41"/>
      <c r="N61" s="41"/>
      <c r="P61" s="37"/>
      <c r="Q61" s="37"/>
      <c r="R61" s="37"/>
      <c r="S61" s="37"/>
      <c r="T61" s="37"/>
      <c r="U61" s="37"/>
      <c r="V61" s="37"/>
      <c r="W61" s="37"/>
    </row>
    <row r="62" spans="1:23" ht="15">
      <c r="A62" s="48" t="s">
        <v>163</v>
      </c>
      <c r="B62" s="394" t="s">
        <v>164</v>
      </c>
      <c r="C62" s="395"/>
      <c r="D62" s="404" t="s">
        <v>220</v>
      </c>
      <c r="E62" s="405"/>
      <c r="F62" s="102">
        <f aca="true" t="shared" si="4" ref="F62:F67">G62+J62+K62</f>
        <v>3230789</v>
      </c>
      <c r="G62" s="414">
        <v>978443</v>
      </c>
      <c r="H62" s="415"/>
      <c r="I62" s="415"/>
      <c r="J62" s="103">
        <v>1072121</v>
      </c>
      <c r="K62" s="103">
        <v>1180225</v>
      </c>
      <c r="L62" s="50" t="s">
        <v>153</v>
      </c>
      <c r="M62" s="41"/>
      <c r="N62" s="41"/>
      <c r="P62" s="37"/>
      <c r="Q62" s="37"/>
      <c r="R62" s="37"/>
      <c r="S62" s="37"/>
      <c r="T62" s="37"/>
      <c r="U62" s="37"/>
      <c r="V62" s="37"/>
      <c r="W62" s="37"/>
    </row>
    <row r="63" spans="1:23" ht="15">
      <c r="A63" s="48" t="s">
        <v>165</v>
      </c>
      <c r="B63" s="394" t="s">
        <v>164</v>
      </c>
      <c r="C63" s="395"/>
      <c r="D63" s="406"/>
      <c r="E63" s="407"/>
      <c r="F63" s="102">
        <f t="shared" si="4"/>
        <v>1006084</v>
      </c>
      <c r="G63" s="382">
        <v>328276</v>
      </c>
      <c r="H63" s="396"/>
      <c r="I63" s="102"/>
      <c r="J63" s="103">
        <v>338904</v>
      </c>
      <c r="K63" s="103">
        <v>338904</v>
      </c>
      <c r="L63" s="50" t="s">
        <v>152</v>
      </c>
      <c r="M63" s="41"/>
      <c r="N63" s="41"/>
      <c r="P63" s="37"/>
      <c r="Q63" s="37"/>
      <c r="R63" s="37"/>
      <c r="S63" s="37"/>
      <c r="T63" s="37"/>
      <c r="U63" s="37"/>
      <c r="V63" s="37"/>
      <c r="W63" s="37"/>
    </row>
    <row r="64" spans="1:23" ht="15">
      <c r="A64" s="52" t="s">
        <v>168</v>
      </c>
      <c r="B64" s="394" t="s">
        <v>169</v>
      </c>
      <c r="C64" s="395"/>
      <c r="D64" s="406"/>
      <c r="E64" s="407"/>
      <c r="F64" s="104">
        <f t="shared" si="4"/>
        <v>887675</v>
      </c>
      <c r="G64" s="397">
        <v>295490</v>
      </c>
      <c r="H64" s="398"/>
      <c r="I64" s="399"/>
      <c r="J64" s="104">
        <v>323778</v>
      </c>
      <c r="K64" s="104">
        <v>268407</v>
      </c>
      <c r="L64" s="50" t="s">
        <v>153</v>
      </c>
      <c r="M64" s="41"/>
      <c r="N64" s="41"/>
      <c r="P64" s="37"/>
      <c r="Q64" s="37"/>
      <c r="R64" s="37"/>
      <c r="S64" s="37"/>
      <c r="T64" s="37"/>
      <c r="U64" s="37"/>
      <c r="V64" s="37"/>
      <c r="W64" s="37"/>
    </row>
    <row r="65" spans="1:23" ht="15">
      <c r="A65" s="52" t="s">
        <v>170</v>
      </c>
      <c r="B65" s="394" t="s">
        <v>169</v>
      </c>
      <c r="C65" s="395"/>
      <c r="D65" s="406"/>
      <c r="E65" s="407"/>
      <c r="F65" s="104">
        <f t="shared" si="4"/>
        <v>303837</v>
      </c>
      <c r="G65" s="382">
        <v>99139</v>
      </c>
      <c r="H65" s="396"/>
      <c r="I65" s="105"/>
      <c r="J65" s="104">
        <v>102349</v>
      </c>
      <c r="K65" s="104">
        <v>102349</v>
      </c>
      <c r="L65" s="50" t="s">
        <v>152</v>
      </c>
      <c r="M65" s="41"/>
      <c r="N65" s="41"/>
      <c r="P65" s="37"/>
      <c r="Q65" s="37"/>
      <c r="R65" s="37"/>
      <c r="S65" s="37"/>
      <c r="T65" s="37"/>
      <c r="U65" s="37"/>
      <c r="V65" s="37"/>
      <c r="W65" s="37"/>
    </row>
    <row r="66" spans="1:23" ht="20.25" customHeight="1">
      <c r="A66" s="54" t="s">
        <v>172</v>
      </c>
      <c r="B66" s="394" t="s">
        <v>194</v>
      </c>
      <c r="C66" s="395"/>
      <c r="D66" s="408"/>
      <c r="E66" s="409"/>
      <c r="F66" s="106">
        <f t="shared" si="4"/>
        <v>45000</v>
      </c>
      <c r="G66" s="367">
        <v>13000</v>
      </c>
      <c r="H66" s="368"/>
      <c r="I66" s="369"/>
      <c r="J66" s="108">
        <v>15000</v>
      </c>
      <c r="K66" s="108">
        <v>17000</v>
      </c>
      <c r="L66" s="50" t="s">
        <v>153</v>
      </c>
      <c r="M66" s="41"/>
      <c r="N66" s="41"/>
      <c r="P66" s="37"/>
      <c r="Q66" s="37"/>
      <c r="R66" s="37"/>
      <c r="S66" s="37"/>
      <c r="T66" s="37"/>
      <c r="U66" s="37"/>
      <c r="V66" s="37"/>
      <c r="W66" s="37"/>
    </row>
    <row r="67" spans="1:23" ht="15">
      <c r="A67" s="378"/>
      <c r="B67" s="379"/>
      <c r="C67" s="380" t="s">
        <v>174</v>
      </c>
      <c r="D67" s="380"/>
      <c r="E67" s="381"/>
      <c r="F67" s="109">
        <f t="shared" si="4"/>
        <v>5473385</v>
      </c>
      <c r="G67" s="382">
        <f>G66+G65+G64+G63+G62</f>
        <v>1714348</v>
      </c>
      <c r="H67" s="383"/>
      <c r="I67" s="383"/>
      <c r="J67" s="104">
        <f>J66+J64+J62+J63+J65</f>
        <v>1852152</v>
      </c>
      <c r="K67" s="104">
        <f>K66+K64+K62+K63+K65</f>
        <v>1906885</v>
      </c>
      <c r="L67" s="55"/>
      <c r="M67" s="41"/>
      <c r="N67" s="41"/>
      <c r="P67" s="37"/>
      <c r="Q67" s="37"/>
      <c r="R67" s="37"/>
      <c r="S67" s="37"/>
      <c r="T67" s="37"/>
      <c r="U67" s="37"/>
      <c r="V67" s="37"/>
      <c r="W67" s="37"/>
    </row>
    <row r="68" spans="1:23" ht="15">
      <c r="A68" s="62"/>
      <c r="B68" s="62"/>
      <c r="C68" s="63"/>
      <c r="D68" s="63"/>
      <c r="E68" s="63"/>
      <c r="F68" s="53"/>
      <c r="G68" s="53"/>
      <c r="H68" s="53"/>
      <c r="I68" s="53"/>
      <c r="J68" s="53"/>
      <c r="K68" s="53"/>
      <c r="L68" s="51"/>
      <c r="M68" s="41"/>
      <c r="N68" s="41"/>
      <c r="P68" s="37"/>
      <c r="Q68" s="37"/>
      <c r="R68" s="37"/>
      <c r="S68" s="37"/>
      <c r="T68" s="37"/>
      <c r="U68" s="37"/>
      <c r="V68" s="37"/>
      <c r="W68" s="37"/>
    </row>
    <row r="69" spans="1:23" ht="15">
      <c r="A69" s="64"/>
      <c r="B69" s="64"/>
      <c r="C69" s="56"/>
      <c r="D69" s="56"/>
      <c r="E69" s="56"/>
      <c r="F69" s="65"/>
      <c r="G69" s="65"/>
      <c r="H69" s="65"/>
      <c r="I69" s="65"/>
      <c r="J69" s="65"/>
      <c r="K69" s="65"/>
      <c r="L69" s="66"/>
      <c r="M69" s="41"/>
      <c r="N69" s="41"/>
      <c r="P69" s="37"/>
      <c r="Q69" s="37"/>
      <c r="R69" s="37"/>
      <c r="S69" s="37"/>
      <c r="T69" s="37"/>
      <c r="U69" s="37"/>
      <c r="V69" s="37"/>
      <c r="W69" s="37"/>
    </row>
    <row r="70" spans="1:23" ht="15">
      <c r="A70" s="64"/>
      <c r="B70" s="64"/>
      <c r="C70" s="56"/>
      <c r="D70" s="56"/>
      <c r="E70" s="56"/>
      <c r="F70" s="65"/>
      <c r="G70" s="65"/>
      <c r="H70" s="65"/>
      <c r="I70" s="65"/>
      <c r="J70" s="65"/>
      <c r="K70" s="65"/>
      <c r="L70" s="66"/>
      <c r="M70" s="41"/>
      <c r="N70" s="41"/>
      <c r="P70" s="37"/>
      <c r="Q70" s="37"/>
      <c r="R70" s="37"/>
      <c r="S70" s="37"/>
      <c r="T70" s="37"/>
      <c r="U70" s="37"/>
      <c r="V70" s="37"/>
      <c r="W70" s="37"/>
    </row>
    <row r="71" spans="1:23" ht="18.75">
      <c r="A71" s="478" t="s">
        <v>175</v>
      </c>
      <c r="B71" s="479"/>
      <c r="C71" s="479"/>
      <c r="D71" s="479"/>
      <c r="E71" s="479"/>
      <c r="F71" s="479"/>
      <c r="G71" s="479"/>
      <c r="H71" s="479"/>
      <c r="I71" s="479"/>
      <c r="J71" s="480"/>
      <c r="K71" s="480"/>
      <c r="L71" s="480"/>
      <c r="M71" s="41"/>
      <c r="N71" s="41"/>
      <c r="P71" s="37"/>
      <c r="Q71" s="37"/>
      <c r="R71" s="37"/>
      <c r="S71" s="37"/>
      <c r="T71" s="37"/>
      <c r="U71" s="37"/>
      <c r="V71" s="37"/>
      <c r="W71" s="37"/>
    </row>
    <row r="72" spans="1:23" ht="1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 t="s">
        <v>208</v>
      </c>
      <c r="M72" s="41"/>
      <c r="N72" s="41"/>
      <c r="P72" s="37"/>
      <c r="Q72" s="37"/>
      <c r="R72" s="37"/>
      <c r="S72" s="37"/>
      <c r="T72" s="37"/>
      <c r="U72" s="37"/>
      <c r="V72" s="37"/>
      <c r="W72" s="37"/>
    </row>
    <row r="73" spans="1:23" ht="15">
      <c r="A73" s="43" t="s">
        <v>156</v>
      </c>
      <c r="B73" s="44"/>
      <c r="C73" s="466" t="s">
        <v>157</v>
      </c>
      <c r="D73" s="468" t="s">
        <v>158</v>
      </c>
      <c r="E73" s="469"/>
      <c r="F73" s="466" t="s">
        <v>159</v>
      </c>
      <c r="G73" s="472" t="s">
        <v>160</v>
      </c>
      <c r="H73" s="473"/>
      <c r="I73" s="473"/>
      <c r="J73" s="473"/>
      <c r="K73" s="474"/>
      <c r="L73" s="466" t="s">
        <v>161</v>
      </c>
      <c r="M73" s="41"/>
      <c r="N73" s="41"/>
      <c r="P73" s="37"/>
      <c r="Q73" s="37"/>
      <c r="R73" s="37"/>
      <c r="S73" s="37"/>
      <c r="T73" s="37"/>
      <c r="U73" s="37"/>
      <c r="V73" s="37"/>
      <c r="W73" s="37"/>
    </row>
    <row r="74" spans="1:23" ht="15">
      <c r="A74" s="45" t="s">
        <v>162</v>
      </c>
      <c r="B74" s="46"/>
      <c r="C74" s="467"/>
      <c r="D74" s="470"/>
      <c r="E74" s="471"/>
      <c r="F74" s="467"/>
      <c r="G74" s="475">
        <v>2022</v>
      </c>
      <c r="H74" s="475"/>
      <c r="I74" s="475"/>
      <c r="J74" s="43">
        <v>2023</v>
      </c>
      <c r="K74" s="43">
        <v>2024</v>
      </c>
      <c r="L74" s="467"/>
      <c r="M74" s="41"/>
      <c r="N74" s="41"/>
      <c r="P74" s="37"/>
      <c r="Q74" s="37"/>
      <c r="R74" s="37"/>
      <c r="S74" s="37"/>
      <c r="T74" s="37"/>
      <c r="U74" s="37"/>
      <c r="V74" s="37"/>
      <c r="W74" s="37"/>
    </row>
    <row r="75" spans="1:23" ht="15">
      <c r="A75" s="458">
        <v>1</v>
      </c>
      <c r="B75" s="459"/>
      <c r="C75" s="47">
        <v>2</v>
      </c>
      <c r="D75" s="458">
        <v>3</v>
      </c>
      <c r="E75" s="459"/>
      <c r="F75" s="47">
        <v>4</v>
      </c>
      <c r="G75" s="458">
        <v>5</v>
      </c>
      <c r="H75" s="460"/>
      <c r="I75" s="459"/>
      <c r="J75" s="47">
        <v>6</v>
      </c>
      <c r="K75" s="47">
        <v>7</v>
      </c>
      <c r="L75" s="47">
        <v>8</v>
      </c>
      <c r="M75" s="41"/>
      <c r="N75" s="41"/>
      <c r="P75" s="37"/>
      <c r="Q75" s="37"/>
      <c r="R75" s="37"/>
      <c r="S75" s="37"/>
      <c r="T75" s="37"/>
      <c r="U75" s="37"/>
      <c r="V75" s="37"/>
      <c r="W75" s="37"/>
    </row>
    <row r="76" spans="1:23" ht="15">
      <c r="A76" s="57" t="s">
        <v>163</v>
      </c>
      <c r="B76" s="394" t="s">
        <v>164</v>
      </c>
      <c r="C76" s="395"/>
      <c r="D76" s="404" t="s">
        <v>220</v>
      </c>
      <c r="E76" s="405"/>
      <c r="F76" s="102">
        <f aca="true" t="shared" si="5" ref="F76:F81">G76+J76+K76</f>
        <v>12923156</v>
      </c>
      <c r="G76" s="414">
        <f>G40+G47+G54+G62</f>
        <v>3913772</v>
      </c>
      <c r="H76" s="415"/>
      <c r="I76" s="415"/>
      <c r="J76" s="103">
        <f>J40+J47+J54+J62</f>
        <v>4288484</v>
      </c>
      <c r="K76" s="103">
        <f>K40+K47+K54+K62</f>
        <v>4720900</v>
      </c>
      <c r="L76" s="50" t="s">
        <v>153</v>
      </c>
      <c r="M76" s="41"/>
      <c r="N76" s="41"/>
      <c r="P76" s="37"/>
      <c r="Q76" s="37"/>
      <c r="R76" s="37"/>
      <c r="S76" s="37"/>
      <c r="T76" s="37"/>
      <c r="U76" s="37"/>
      <c r="V76" s="37"/>
      <c r="W76" s="37"/>
    </row>
    <row r="77" spans="1:23" ht="15">
      <c r="A77" s="57" t="s">
        <v>165</v>
      </c>
      <c r="B77" s="394" t="s">
        <v>164</v>
      </c>
      <c r="C77" s="395"/>
      <c r="D77" s="406"/>
      <c r="E77" s="407"/>
      <c r="F77" s="102">
        <f t="shared" si="5"/>
        <v>4024336</v>
      </c>
      <c r="G77" s="382">
        <f>G41+G48+G55+G63</f>
        <v>1313104</v>
      </c>
      <c r="H77" s="396"/>
      <c r="I77" s="102"/>
      <c r="J77" s="103">
        <f>J41+J48+J55+J63</f>
        <v>1355616</v>
      </c>
      <c r="K77" s="103">
        <f>K41+K48+K55+K63</f>
        <v>1355616</v>
      </c>
      <c r="L77" s="50" t="s">
        <v>152</v>
      </c>
      <c r="M77" s="41"/>
      <c r="N77" s="41"/>
      <c r="P77" s="37"/>
      <c r="Q77" s="37"/>
      <c r="R77" s="37"/>
      <c r="S77" s="37"/>
      <c r="T77" s="37"/>
      <c r="U77" s="37"/>
      <c r="V77" s="37"/>
      <c r="W77" s="37"/>
    </row>
    <row r="78" spans="1:23" ht="15" customHeight="1">
      <c r="A78" s="59" t="s">
        <v>168</v>
      </c>
      <c r="B78" s="394" t="s">
        <v>169</v>
      </c>
      <c r="C78" s="476"/>
      <c r="D78" s="406"/>
      <c r="E78" s="407"/>
      <c r="F78" s="104">
        <f t="shared" si="5"/>
        <v>3550700</v>
      </c>
      <c r="G78" s="397">
        <f>G42+G49+G56+G64</f>
        <v>1181960</v>
      </c>
      <c r="H78" s="398"/>
      <c r="I78" s="399"/>
      <c r="J78" s="104">
        <f>J42+J49+J56+J64</f>
        <v>1295112</v>
      </c>
      <c r="K78" s="104">
        <f>K49+K42+K64+K56</f>
        <v>1073628</v>
      </c>
      <c r="L78" s="55"/>
      <c r="M78" s="41"/>
      <c r="N78" s="41"/>
      <c r="P78" s="37"/>
      <c r="Q78" s="37"/>
      <c r="R78" s="37"/>
      <c r="S78" s="37"/>
      <c r="T78" s="37"/>
      <c r="U78" s="37"/>
      <c r="V78" s="37"/>
      <c r="W78" s="37"/>
    </row>
    <row r="79" spans="1:23" ht="15">
      <c r="A79" s="59" t="s">
        <v>170</v>
      </c>
      <c r="B79" s="394" t="s">
        <v>169</v>
      </c>
      <c r="C79" s="395"/>
      <c r="D79" s="406"/>
      <c r="E79" s="407"/>
      <c r="F79" s="104">
        <f t="shared" si="5"/>
        <v>1215348</v>
      </c>
      <c r="G79" s="382">
        <f>G43+G50+G57+G65</f>
        <v>396556</v>
      </c>
      <c r="H79" s="396"/>
      <c r="I79" s="105"/>
      <c r="J79" s="104">
        <f>J43+J50+J57+J65</f>
        <v>409396</v>
      </c>
      <c r="K79" s="104">
        <f>K43+K50+K57+K65</f>
        <v>409396</v>
      </c>
      <c r="L79" s="50" t="s">
        <v>152</v>
      </c>
      <c r="M79" s="41"/>
      <c r="N79" s="41"/>
      <c r="P79" s="37"/>
      <c r="Q79" s="37"/>
      <c r="R79" s="37"/>
      <c r="S79" s="37"/>
      <c r="T79" s="37"/>
      <c r="U79" s="37"/>
      <c r="V79" s="37"/>
      <c r="W79" s="37"/>
    </row>
    <row r="80" spans="1:23" ht="15">
      <c r="A80" s="61" t="s">
        <v>172</v>
      </c>
      <c r="B80" s="394" t="s">
        <v>194</v>
      </c>
      <c r="C80" s="395"/>
      <c r="D80" s="408"/>
      <c r="E80" s="409"/>
      <c r="F80" s="106">
        <f t="shared" si="5"/>
        <v>180000</v>
      </c>
      <c r="G80" s="367">
        <f>G51+G44+G58+G66</f>
        <v>52000</v>
      </c>
      <c r="H80" s="368"/>
      <c r="I80" s="369"/>
      <c r="J80" s="108">
        <f>J66+J58+J51+J44</f>
        <v>60000</v>
      </c>
      <c r="K80" s="108">
        <f>K44+K51+K58+K66</f>
        <v>68000</v>
      </c>
      <c r="L80" s="55"/>
      <c r="M80" s="41"/>
      <c r="P80" s="37"/>
      <c r="Q80" s="37"/>
      <c r="R80" s="37"/>
      <c r="S80" s="37"/>
      <c r="T80" s="37"/>
      <c r="U80" s="37"/>
      <c r="V80" s="37"/>
      <c r="W80" s="37"/>
    </row>
    <row r="81" spans="1:23" ht="15">
      <c r="A81" s="378"/>
      <c r="B81" s="379"/>
      <c r="C81" s="380" t="s">
        <v>174</v>
      </c>
      <c r="D81" s="380"/>
      <c r="E81" s="381"/>
      <c r="F81" s="109">
        <f t="shared" si="5"/>
        <v>21893540</v>
      </c>
      <c r="G81" s="382">
        <f>G80+G79+G78+G77+G76</f>
        <v>6857392</v>
      </c>
      <c r="H81" s="383"/>
      <c r="I81" s="383"/>
      <c r="J81" s="104">
        <f>J80+J78+J76+J77+J79</f>
        <v>7408608</v>
      </c>
      <c r="K81" s="104">
        <f>K80+K78+K76+K77+K79</f>
        <v>7627540</v>
      </c>
      <c r="L81" s="55"/>
      <c r="M81" s="41"/>
      <c r="P81" s="37"/>
      <c r="Q81" s="37"/>
      <c r="R81" s="37"/>
      <c r="S81" s="37"/>
      <c r="T81" s="37"/>
      <c r="U81" s="37"/>
      <c r="V81" s="37"/>
      <c r="W81" s="37"/>
    </row>
    <row r="82" spans="1:23" ht="15">
      <c r="A82" s="62"/>
      <c r="B82" s="62"/>
      <c r="C82" s="63"/>
      <c r="D82" s="63"/>
      <c r="E82" s="63"/>
      <c r="F82" s="53"/>
      <c r="G82" s="53"/>
      <c r="H82" s="53"/>
      <c r="I82" s="53"/>
      <c r="J82" s="53"/>
      <c r="K82" s="53"/>
      <c r="L82" s="51"/>
      <c r="M82" s="41"/>
      <c r="P82" s="37"/>
      <c r="Q82" s="37"/>
      <c r="R82" s="37"/>
      <c r="S82" s="37"/>
      <c r="T82" s="37"/>
      <c r="U82" s="37"/>
      <c r="V82" s="37"/>
      <c r="W82" s="37"/>
    </row>
    <row r="83" spans="1:23" ht="15" hidden="1">
      <c r="A83" s="62"/>
      <c r="B83" s="62"/>
      <c r="C83" s="63"/>
      <c r="D83" s="63"/>
      <c r="E83" s="63"/>
      <c r="F83" s="53"/>
      <c r="G83" s="53"/>
      <c r="H83" s="53"/>
      <c r="I83" s="53"/>
      <c r="J83" s="53"/>
      <c r="K83" s="53"/>
      <c r="L83" s="51"/>
      <c r="M83" s="41"/>
      <c r="P83" s="37"/>
      <c r="Q83" s="37"/>
      <c r="R83" s="37"/>
      <c r="S83" s="37"/>
      <c r="T83" s="37"/>
      <c r="U83" s="37"/>
      <c r="V83" s="37"/>
      <c r="W83" s="37"/>
    </row>
    <row r="84" spans="1:23" ht="15" hidden="1">
      <c r="A84" s="62"/>
      <c r="B84" s="62"/>
      <c r="C84" s="63"/>
      <c r="D84" s="63"/>
      <c r="E84" s="63"/>
      <c r="F84" s="53"/>
      <c r="G84" s="53"/>
      <c r="H84" s="53"/>
      <c r="I84" s="53"/>
      <c r="J84" s="53"/>
      <c r="K84" s="53"/>
      <c r="L84" s="51"/>
      <c r="M84" s="41"/>
      <c r="P84" s="37"/>
      <c r="Q84" s="37"/>
      <c r="R84" s="37"/>
      <c r="S84" s="37"/>
      <c r="T84" s="37"/>
      <c r="U84" s="37"/>
      <c r="V84" s="37"/>
      <c r="W84" s="37"/>
    </row>
    <row r="85" spans="1:23" ht="15" hidden="1">
      <c r="A85" s="62"/>
      <c r="B85" s="62"/>
      <c r="C85" s="63"/>
      <c r="D85" s="63"/>
      <c r="E85" s="63"/>
      <c r="F85" s="53"/>
      <c r="G85" s="53"/>
      <c r="H85" s="53"/>
      <c r="I85" s="53"/>
      <c r="J85" s="53"/>
      <c r="K85" s="53"/>
      <c r="L85" s="51"/>
      <c r="M85" s="41"/>
      <c r="P85" s="37"/>
      <c r="Q85" s="37"/>
      <c r="R85" s="37"/>
      <c r="S85" s="37"/>
      <c r="T85" s="37"/>
      <c r="U85" s="37"/>
      <c r="V85" s="37"/>
      <c r="W85" s="37"/>
    </row>
    <row r="86" spans="1:23" ht="15" hidden="1">
      <c r="A86" s="62"/>
      <c r="B86" s="62"/>
      <c r="C86" s="63"/>
      <c r="D86" s="63"/>
      <c r="E86" s="63"/>
      <c r="F86" s="53"/>
      <c r="G86" s="53"/>
      <c r="H86" s="53"/>
      <c r="I86" s="53"/>
      <c r="J86" s="53"/>
      <c r="K86" s="53"/>
      <c r="L86" s="51"/>
      <c r="M86" s="41"/>
      <c r="P86" s="37"/>
      <c r="Q86" s="37"/>
      <c r="R86" s="37"/>
      <c r="S86" s="37"/>
      <c r="T86" s="37"/>
      <c r="U86" s="37"/>
      <c r="V86" s="37"/>
      <c r="W86" s="37"/>
    </row>
    <row r="87" spans="1:23" ht="15" hidden="1">
      <c r="A87" s="62"/>
      <c r="B87" s="62"/>
      <c r="C87" s="63"/>
      <c r="D87" s="63"/>
      <c r="E87" s="63"/>
      <c r="F87" s="53"/>
      <c r="G87" s="53"/>
      <c r="H87" s="53"/>
      <c r="I87" s="53"/>
      <c r="J87" s="53"/>
      <c r="K87" s="53"/>
      <c r="L87" s="51"/>
      <c r="M87" s="41"/>
      <c r="P87" s="37"/>
      <c r="Q87" s="37"/>
      <c r="R87" s="37"/>
      <c r="S87" s="37"/>
      <c r="T87" s="37"/>
      <c r="U87" s="37"/>
      <c r="V87" s="37"/>
      <c r="W87" s="37"/>
    </row>
    <row r="88" spans="1:23" ht="15" hidden="1">
      <c r="A88" s="62"/>
      <c r="B88" s="62"/>
      <c r="C88" s="63"/>
      <c r="D88" s="63"/>
      <c r="E88" s="63"/>
      <c r="F88" s="53"/>
      <c r="G88" s="53"/>
      <c r="H88" s="53"/>
      <c r="I88" s="53"/>
      <c r="J88" s="53"/>
      <c r="K88" s="53"/>
      <c r="L88" s="51"/>
      <c r="M88" s="41"/>
      <c r="P88" s="37"/>
      <c r="Q88" s="37"/>
      <c r="R88" s="37"/>
      <c r="S88" s="37"/>
      <c r="T88" s="37"/>
      <c r="U88" s="37"/>
      <c r="V88" s="37"/>
      <c r="W88" s="37"/>
    </row>
    <row r="89" spans="1:23" ht="15" hidden="1">
      <c r="A89" s="62"/>
      <c r="B89" s="62"/>
      <c r="C89" s="63"/>
      <c r="D89" s="63"/>
      <c r="E89" s="63"/>
      <c r="F89" s="53"/>
      <c r="G89" s="53"/>
      <c r="H89" s="53"/>
      <c r="I89" s="53"/>
      <c r="J89" s="53"/>
      <c r="K89" s="53"/>
      <c r="L89" s="51"/>
      <c r="M89" s="41"/>
      <c r="P89" s="37"/>
      <c r="Q89" s="37"/>
      <c r="R89" s="37"/>
      <c r="S89" s="37"/>
      <c r="T89" s="37"/>
      <c r="U89" s="37"/>
      <c r="V89" s="37"/>
      <c r="W89" s="37"/>
    </row>
    <row r="90" spans="1:23" ht="15" hidden="1">
      <c r="A90" s="62"/>
      <c r="B90" s="62"/>
      <c r="C90" s="63"/>
      <c r="D90" s="63"/>
      <c r="E90" s="63"/>
      <c r="F90" s="53"/>
      <c r="G90" s="53"/>
      <c r="H90" s="53"/>
      <c r="I90" s="53"/>
      <c r="J90" s="53"/>
      <c r="K90" s="53"/>
      <c r="L90" s="51"/>
      <c r="M90" s="41"/>
      <c r="P90" s="37"/>
      <c r="Q90" s="37"/>
      <c r="R90" s="37"/>
      <c r="S90" s="37"/>
      <c r="T90" s="37"/>
      <c r="U90" s="37"/>
      <c r="V90" s="37"/>
      <c r="W90" s="37"/>
    </row>
    <row r="91" spans="1:23" ht="15" hidden="1">
      <c r="A91" s="62"/>
      <c r="B91" s="62"/>
      <c r="C91" s="63"/>
      <c r="D91" s="63"/>
      <c r="E91" s="63"/>
      <c r="F91" s="53"/>
      <c r="G91" s="53"/>
      <c r="H91" s="53"/>
      <c r="I91" s="53"/>
      <c r="J91" s="53"/>
      <c r="K91" s="53"/>
      <c r="L91" s="51"/>
      <c r="M91" s="41"/>
      <c r="P91" s="37"/>
      <c r="Q91" s="37"/>
      <c r="R91" s="37"/>
      <c r="S91" s="37"/>
      <c r="T91" s="37"/>
      <c r="U91" s="37"/>
      <c r="V91" s="37"/>
      <c r="W91" s="37"/>
    </row>
    <row r="92" spans="1:23" ht="15" hidden="1">
      <c r="A92" s="62"/>
      <c r="B92" s="62"/>
      <c r="C92" s="63"/>
      <c r="D92" s="63"/>
      <c r="E92" s="63"/>
      <c r="F92" s="53"/>
      <c r="G92" s="53"/>
      <c r="H92" s="53"/>
      <c r="I92" s="53"/>
      <c r="J92" s="53"/>
      <c r="K92" s="53"/>
      <c r="L92" s="51"/>
      <c r="M92" s="41"/>
      <c r="P92" s="37"/>
      <c r="Q92" s="37"/>
      <c r="R92" s="37"/>
      <c r="S92" s="37"/>
      <c r="T92" s="37"/>
      <c r="U92" s="37"/>
      <c r="V92" s="37"/>
      <c r="W92" s="37"/>
    </row>
    <row r="93" spans="1:23" ht="15" hidden="1">
      <c r="A93" s="62"/>
      <c r="B93" s="62"/>
      <c r="C93" s="63"/>
      <c r="D93" s="63"/>
      <c r="E93" s="63"/>
      <c r="F93" s="53"/>
      <c r="G93" s="53"/>
      <c r="H93" s="53"/>
      <c r="I93" s="53"/>
      <c r="J93" s="53"/>
      <c r="K93" s="53"/>
      <c r="L93" s="51"/>
      <c r="M93" s="41"/>
      <c r="P93" s="37"/>
      <c r="Q93" s="37"/>
      <c r="R93" s="37"/>
      <c r="S93" s="37"/>
      <c r="T93" s="37"/>
      <c r="U93" s="37"/>
      <c r="V93" s="37"/>
      <c r="W93" s="37"/>
    </row>
    <row r="94" spans="1:23" ht="15" hidden="1">
      <c r="A94" s="62"/>
      <c r="B94" s="62"/>
      <c r="C94" s="63"/>
      <c r="D94" s="63"/>
      <c r="E94" s="63"/>
      <c r="F94" s="53"/>
      <c r="G94" s="53"/>
      <c r="H94" s="53"/>
      <c r="I94" s="53"/>
      <c r="J94" s="53"/>
      <c r="K94" s="53"/>
      <c r="L94" s="51"/>
      <c r="M94" s="41"/>
      <c r="P94" s="37"/>
      <c r="Q94" s="37"/>
      <c r="R94" s="37"/>
      <c r="S94" s="37"/>
      <c r="T94" s="37"/>
      <c r="U94" s="37"/>
      <c r="V94" s="37"/>
      <c r="W94" s="37"/>
    </row>
    <row r="95" spans="1:23" ht="15">
      <c r="A95" s="62"/>
      <c r="B95" s="62"/>
      <c r="C95" s="63"/>
      <c r="D95" s="63"/>
      <c r="E95" s="63"/>
      <c r="F95" s="53"/>
      <c r="G95" s="53"/>
      <c r="H95" s="53"/>
      <c r="I95" s="53"/>
      <c r="J95" s="53"/>
      <c r="K95" s="53"/>
      <c r="L95" s="51"/>
      <c r="M95" s="41"/>
      <c r="P95" s="37"/>
      <c r="Q95" s="37"/>
      <c r="R95" s="37"/>
      <c r="S95" s="37"/>
      <c r="T95" s="37"/>
      <c r="U95" s="37"/>
      <c r="V95" s="37"/>
      <c r="W95" s="37"/>
    </row>
    <row r="96" spans="1:23" ht="15">
      <c r="A96" s="62"/>
      <c r="B96" s="62"/>
      <c r="C96" s="63"/>
      <c r="D96" s="63"/>
      <c r="E96" s="63"/>
      <c r="F96" s="53"/>
      <c r="G96" s="53"/>
      <c r="H96" s="53"/>
      <c r="I96" s="53"/>
      <c r="J96" s="53"/>
      <c r="K96" s="53"/>
      <c r="L96" s="51"/>
      <c r="M96" s="41"/>
      <c r="P96" s="37"/>
      <c r="Q96" s="37"/>
      <c r="R96" s="37"/>
      <c r="S96" s="37"/>
      <c r="T96" s="37"/>
      <c r="U96" s="37"/>
      <c r="V96" s="37"/>
      <c r="W96" s="37"/>
    </row>
    <row r="97" spans="1:23" ht="15">
      <c r="A97" s="62"/>
      <c r="B97" s="62"/>
      <c r="C97" s="63"/>
      <c r="D97" s="63"/>
      <c r="E97" s="63"/>
      <c r="F97" s="53"/>
      <c r="G97" s="53"/>
      <c r="H97" s="53"/>
      <c r="I97" s="53"/>
      <c r="J97" s="53"/>
      <c r="K97" s="53"/>
      <c r="L97" s="51"/>
      <c r="M97" s="41"/>
      <c r="P97" s="37"/>
      <c r="Q97" s="37"/>
      <c r="R97" s="37"/>
      <c r="S97" s="37"/>
      <c r="T97" s="37"/>
      <c r="U97" s="37"/>
      <c r="V97" s="37"/>
      <c r="W97" s="37"/>
    </row>
    <row r="98" spans="1:23" ht="15">
      <c r="A98" s="62"/>
      <c r="B98" s="62"/>
      <c r="C98" s="63"/>
      <c r="D98" s="63"/>
      <c r="E98" s="63"/>
      <c r="F98" s="53"/>
      <c r="G98" s="53"/>
      <c r="H98" s="53"/>
      <c r="I98" s="53"/>
      <c r="J98" s="53"/>
      <c r="K98" s="53"/>
      <c r="L98" s="51"/>
      <c r="M98" s="41"/>
      <c r="P98" s="37"/>
      <c r="Q98" s="37"/>
      <c r="R98" s="37"/>
      <c r="S98" s="37"/>
      <c r="T98" s="37"/>
      <c r="U98" s="37"/>
      <c r="V98" s="37"/>
      <c r="W98" s="37"/>
    </row>
    <row r="99" spans="1:23" ht="15">
      <c r="A99" s="62"/>
      <c r="B99" s="62"/>
      <c r="C99" s="63"/>
      <c r="D99" s="63"/>
      <c r="E99" s="63"/>
      <c r="F99" s="53"/>
      <c r="G99" s="53"/>
      <c r="H99" s="53"/>
      <c r="I99" s="53"/>
      <c r="J99" s="53"/>
      <c r="K99" s="53"/>
      <c r="L99" s="51"/>
      <c r="M99" s="41"/>
      <c r="P99" s="37"/>
      <c r="Q99" s="37"/>
      <c r="R99" s="37"/>
      <c r="S99" s="37"/>
      <c r="T99" s="37"/>
      <c r="U99" s="37"/>
      <c r="V99" s="37"/>
      <c r="W99" s="37"/>
    </row>
    <row r="100" spans="1:23" ht="15">
      <c r="A100" s="62"/>
      <c r="B100" s="62"/>
      <c r="C100" s="63"/>
      <c r="D100" s="63"/>
      <c r="E100" s="63"/>
      <c r="F100" s="53"/>
      <c r="G100" s="53"/>
      <c r="H100" s="53"/>
      <c r="I100" s="53"/>
      <c r="J100" s="53"/>
      <c r="K100" s="53"/>
      <c r="L100" s="51"/>
      <c r="M100" s="41"/>
      <c r="P100" s="37"/>
      <c r="Q100" s="37"/>
      <c r="R100" s="37"/>
      <c r="S100" s="37"/>
      <c r="T100" s="37"/>
      <c r="U100" s="37"/>
      <c r="V100" s="37"/>
      <c r="W100" s="37"/>
    </row>
    <row r="101" spans="1:23" ht="15">
      <c r="A101" s="62"/>
      <c r="B101" s="62"/>
      <c r="C101" s="63"/>
      <c r="D101" s="63"/>
      <c r="E101" s="63"/>
      <c r="F101" s="53"/>
      <c r="G101" s="53"/>
      <c r="H101" s="53"/>
      <c r="I101" s="53"/>
      <c r="J101" s="53"/>
      <c r="K101" s="53"/>
      <c r="L101" s="51"/>
      <c r="M101" s="41"/>
      <c r="P101" s="37"/>
      <c r="Q101" s="37"/>
      <c r="R101" s="37"/>
      <c r="S101" s="37"/>
      <c r="T101" s="37"/>
      <c r="U101" s="37"/>
      <c r="V101" s="37"/>
      <c r="W101" s="37"/>
    </row>
    <row r="102" spans="1:23" ht="15">
      <c r="A102" s="62"/>
      <c r="B102" s="62"/>
      <c r="C102" s="63"/>
      <c r="D102" s="63"/>
      <c r="E102" s="63"/>
      <c r="F102" s="53"/>
      <c r="G102" s="53"/>
      <c r="H102" s="53"/>
      <c r="I102" s="53"/>
      <c r="J102" s="53"/>
      <c r="K102" s="53"/>
      <c r="L102" s="51"/>
      <c r="M102" s="41"/>
      <c r="P102" s="37"/>
      <c r="Q102" s="37"/>
      <c r="R102" s="37"/>
      <c r="S102" s="37"/>
      <c r="T102" s="37"/>
      <c r="U102" s="37"/>
      <c r="V102" s="37"/>
      <c r="W102" s="37"/>
    </row>
    <row r="103" spans="1:23" ht="15">
      <c r="A103" s="62"/>
      <c r="B103" s="62"/>
      <c r="C103" s="63"/>
      <c r="D103" s="63"/>
      <c r="E103" s="63"/>
      <c r="F103" s="53"/>
      <c r="G103" s="53"/>
      <c r="H103" s="53"/>
      <c r="I103" s="53"/>
      <c r="J103" s="53"/>
      <c r="K103" s="53"/>
      <c r="L103" s="51"/>
      <c r="M103" s="41"/>
      <c r="P103" s="37"/>
      <c r="Q103" s="37"/>
      <c r="R103" s="37"/>
      <c r="S103" s="37"/>
      <c r="T103" s="37"/>
      <c r="U103" s="37"/>
      <c r="V103" s="37"/>
      <c r="W103" s="37"/>
    </row>
    <row r="104" spans="1:23" ht="15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P104" s="37"/>
      <c r="Q104" s="37"/>
      <c r="R104" s="37"/>
      <c r="S104" s="37"/>
      <c r="T104" s="37"/>
      <c r="U104" s="37"/>
      <c r="V104" s="37"/>
      <c r="W104" s="37"/>
    </row>
    <row r="105" spans="1:23" ht="18.75">
      <c r="A105" s="465" t="s">
        <v>209</v>
      </c>
      <c r="B105" s="465"/>
      <c r="C105" s="465"/>
      <c r="D105" s="465"/>
      <c r="E105" s="465"/>
      <c r="F105" s="465"/>
      <c r="G105" s="465"/>
      <c r="H105" s="465"/>
      <c r="I105" s="465"/>
      <c r="J105" s="465"/>
      <c r="K105" s="465"/>
      <c r="L105" s="465"/>
      <c r="M105" s="41"/>
      <c r="P105" s="37"/>
      <c r="Q105" s="37"/>
      <c r="R105" s="37"/>
      <c r="S105" s="37"/>
      <c r="T105" s="37"/>
      <c r="U105" s="37"/>
      <c r="V105" s="37"/>
      <c r="W105" s="37"/>
    </row>
    <row r="106" spans="1:23" ht="9.75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 t="s">
        <v>208</v>
      </c>
      <c r="M106" s="41"/>
      <c r="P106" s="37"/>
      <c r="Q106" s="37"/>
      <c r="R106" s="37"/>
      <c r="S106" s="37"/>
      <c r="T106" s="37"/>
      <c r="U106" s="37"/>
      <c r="V106" s="37"/>
      <c r="W106" s="37"/>
    </row>
    <row r="107" spans="1:23" ht="15">
      <c r="A107" s="43" t="s">
        <v>156</v>
      </c>
      <c r="B107" s="44"/>
      <c r="C107" s="466" t="s">
        <v>157</v>
      </c>
      <c r="D107" s="468" t="s">
        <v>158</v>
      </c>
      <c r="E107" s="469"/>
      <c r="F107" s="466" t="s">
        <v>159</v>
      </c>
      <c r="G107" s="472" t="s">
        <v>160</v>
      </c>
      <c r="H107" s="473"/>
      <c r="I107" s="473"/>
      <c r="J107" s="473"/>
      <c r="K107" s="474"/>
      <c r="L107" s="466" t="s">
        <v>161</v>
      </c>
      <c r="M107" s="41"/>
      <c r="P107" s="37"/>
      <c r="Q107" s="37"/>
      <c r="R107" s="37"/>
      <c r="S107" s="37"/>
      <c r="T107" s="37"/>
      <c r="U107" s="37"/>
      <c r="V107" s="37"/>
      <c r="W107" s="37"/>
    </row>
    <row r="108" spans="1:23" ht="11.25" customHeight="1">
      <c r="A108" s="45" t="s">
        <v>162</v>
      </c>
      <c r="B108" s="46"/>
      <c r="C108" s="467"/>
      <c r="D108" s="470"/>
      <c r="E108" s="471"/>
      <c r="F108" s="467"/>
      <c r="G108" s="475">
        <v>2023</v>
      </c>
      <c r="H108" s="475"/>
      <c r="I108" s="475"/>
      <c r="J108" s="43">
        <v>2024</v>
      </c>
      <c r="K108" s="43">
        <v>2025</v>
      </c>
      <c r="L108" s="467"/>
      <c r="P108" s="37"/>
      <c r="Q108" s="37"/>
      <c r="R108" s="37"/>
      <c r="S108" s="37"/>
      <c r="T108" s="37"/>
      <c r="U108" s="37"/>
      <c r="V108" s="37"/>
      <c r="W108" s="37"/>
    </row>
    <row r="109" spans="1:23" ht="15">
      <c r="A109" s="458">
        <v>1</v>
      </c>
      <c r="B109" s="459"/>
      <c r="C109" s="47">
        <v>2</v>
      </c>
      <c r="D109" s="458">
        <v>3</v>
      </c>
      <c r="E109" s="459"/>
      <c r="F109" s="47">
        <v>4</v>
      </c>
      <c r="G109" s="458">
        <v>5</v>
      </c>
      <c r="H109" s="460"/>
      <c r="I109" s="459"/>
      <c r="J109" s="47">
        <v>6</v>
      </c>
      <c r="K109" s="47">
        <v>7</v>
      </c>
      <c r="L109" s="47">
        <v>8</v>
      </c>
      <c r="P109" s="37"/>
      <c r="Q109" s="37"/>
      <c r="R109" s="37"/>
      <c r="S109" s="37"/>
      <c r="T109" s="37"/>
      <c r="U109" s="37"/>
      <c r="V109" s="37"/>
      <c r="W109" s="37"/>
    </row>
    <row r="110" spans="1:23" ht="15">
      <c r="A110" s="76" t="s">
        <v>163</v>
      </c>
      <c r="B110" s="384" t="s">
        <v>164</v>
      </c>
      <c r="C110" s="385"/>
      <c r="D110" s="386" t="s">
        <v>220</v>
      </c>
      <c r="E110" s="387"/>
      <c r="F110" s="104">
        <f>G110+J110+K110</f>
        <v>3230797</v>
      </c>
      <c r="G110" s="477">
        <v>978446</v>
      </c>
      <c r="H110" s="463"/>
      <c r="I110" s="464"/>
      <c r="J110" s="104">
        <v>1072123</v>
      </c>
      <c r="K110" s="104">
        <v>1180228</v>
      </c>
      <c r="L110" s="49" t="s">
        <v>153</v>
      </c>
      <c r="P110" s="37"/>
      <c r="Q110" s="37"/>
      <c r="R110" s="37"/>
      <c r="S110" s="37"/>
      <c r="T110" s="37"/>
      <c r="U110" s="37"/>
      <c r="V110" s="37"/>
      <c r="W110" s="37"/>
    </row>
    <row r="111" spans="1:23" ht="15">
      <c r="A111" s="77" t="s">
        <v>165</v>
      </c>
      <c r="B111" s="384" t="s">
        <v>164</v>
      </c>
      <c r="C111" s="385"/>
      <c r="D111" s="388"/>
      <c r="E111" s="389"/>
      <c r="F111" s="104">
        <f>G111+J111+K111</f>
        <v>1006090</v>
      </c>
      <c r="G111" s="382">
        <v>328278</v>
      </c>
      <c r="H111" s="463"/>
      <c r="I111" s="464"/>
      <c r="J111" s="104">
        <v>338906</v>
      </c>
      <c r="K111" s="104">
        <v>338906</v>
      </c>
      <c r="L111" s="49" t="s">
        <v>152</v>
      </c>
      <c r="P111" s="37"/>
      <c r="Q111" s="37"/>
      <c r="R111" s="37"/>
      <c r="S111" s="37"/>
      <c r="T111" s="37"/>
      <c r="U111" s="37"/>
      <c r="V111" s="37"/>
      <c r="W111" s="37"/>
    </row>
    <row r="112" spans="1:23" ht="15">
      <c r="A112" s="77" t="s">
        <v>166</v>
      </c>
      <c r="B112" s="461" t="s">
        <v>167</v>
      </c>
      <c r="C112" s="385"/>
      <c r="D112" s="388"/>
      <c r="E112" s="389"/>
      <c r="F112" s="104">
        <f>G112+J112+K112</f>
        <v>190000</v>
      </c>
      <c r="G112" s="382">
        <v>60000</v>
      </c>
      <c r="H112" s="463"/>
      <c r="I112" s="464"/>
      <c r="J112" s="104">
        <v>65000</v>
      </c>
      <c r="K112" s="104">
        <v>65000</v>
      </c>
      <c r="L112" s="483" t="s">
        <v>153</v>
      </c>
      <c r="P112" s="37"/>
      <c r="Q112" s="37"/>
      <c r="R112" s="37"/>
      <c r="S112" s="37"/>
      <c r="T112" s="37"/>
      <c r="U112" s="37"/>
      <c r="V112" s="37"/>
      <c r="W112" s="37"/>
    </row>
    <row r="113" spans="1:23" ht="15">
      <c r="A113" s="77" t="s">
        <v>168</v>
      </c>
      <c r="B113" s="461" t="s">
        <v>169</v>
      </c>
      <c r="C113" s="462"/>
      <c r="D113" s="388"/>
      <c r="E113" s="389"/>
      <c r="F113" s="104">
        <f>G113+J113+K113</f>
        <v>887678</v>
      </c>
      <c r="G113" s="382">
        <v>295490</v>
      </c>
      <c r="H113" s="463"/>
      <c r="I113" s="464"/>
      <c r="J113" s="104">
        <v>323781</v>
      </c>
      <c r="K113" s="104">
        <v>268407</v>
      </c>
      <c r="L113" s="426"/>
      <c r="P113" s="37"/>
      <c r="Q113" s="37"/>
      <c r="R113" s="37"/>
      <c r="S113" s="37"/>
      <c r="T113" s="37"/>
      <c r="U113" s="37"/>
      <c r="V113" s="37"/>
      <c r="W113" s="37"/>
    </row>
    <row r="114" spans="1:23" ht="15">
      <c r="A114" s="77" t="s">
        <v>170</v>
      </c>
      <c r="B114" s="481" t="s">
        <v>169</v>
      </c>
      <c r="C114" s="482"/>
      <c r="D114" s="388"/>
      <c r="E114" s="389"/>
      <c r="F114" s="104">
        <f>G114+J114+K114</f>
        <v>303841</v>
      </c>
      <c r="G114" s="382">
        <v>99141</v>
      </c>
      <c r="H114" s="463"/>
      <c r="I114" s="464"/>
      <c r="J114" s="104">
        <v>102350</v>
      </c>
      <c r="K114" s="104">
        <v>102350</v>
      </c>
      <c r="L114" s="49" t="s">
        <v>152</v>
      </c>
      <c r="P114" s="37"/>
      <c r="Q114" s="37"/>
      <c r="R114" s="37"/>
      <c r="S114" s="37"/>
      <c r="T114" s="37"/>
      <c r="U114" s="37"/>
      <c r="V114" s="37"/>
      <c r="W114" s="37"/>
    </row>
    <row r="115" spans="1:23" ht="15" customHeight="1">
      <c r="A115" s="58" t="s">
        <v>171</v>
      </c>
      <c r="B115" s="394" t="s">
        <v>176</v>
      </c>
      <c r="C115" s="395"/>
      <c r="D115" s="388"/>
      <c r="E115" s="389"/>
      <c r="F115" s="104">
        <f aca="true" t="shared" si="6" ref="F115:F124">G115+J115+K115</f>
        <v>242292</v>
      </c>
      <c r="G115" s="382">
        <v>73200</v>
      </c>
      <c r="H115" s="383"/>
      <c r="I115" s="457"/>
      <c r="J115" s="104">
        <v>80520</v>
      </c>
      <c r="K115" s="104">
        <v>88572</v>
      </c>
      <c r="L115" s="454" t="s">
        <v>153</v>
      </c>
      <c r="P115" s="37"/>
      <c r="Q115" s="37"/>
      <c r="R115" s="37"/>
      <c r="S115" s="37"/>
      <c r="T115" s="37"/>
      <c r="U115" s="37"/>
      <c r="V115" s="37"/>
      <c r="W115" s="37"/>
    </row>
    <row r="116" spans="1:23" ht="15">
      <c r="A116" s="59" t="s">
        <v>172</v>
      </c>
      <c r="B116" s="394" t="s">
        <v>177</v>
      </c>
      <c r="C116" s="395"/>
      <c r="D116" s="388"/>
      <c r="E116" s="389"/>
      <c r="F116" s="105">
        <f t="shared" si="6"/>
        <v>30000</v>
      </c>
      <c r="G116" s="455">
        <v>10000</v>
      </c>
      <c r="H116" s="456"/>
      <c r="I116" s="456"/>
      <c r="J116" s="110">
        <v>10000</v>
      </c>
      <c r="K116" s="110">
        <v>10000</v>
      </c>
      <c r="L116" s="425"/>
      <c r="P116" s="37"/>
      <c r="Q116" s="37"/>
      <c r="R116" s="37"/>
      <c r="S116" s="37"/>
      <c r="T116" s="37"/>
      <c r="U116" s="37"/>
      <c r="V116" s="37"/>
      <c r="W116" s="37"/>
    </row>
    <row r="117" spans="1:23" ht="15">
      <c r="A117" s="60" t="s">
        <v>183</v>
      </c>
      <c r="B117" s="394" t="s">
        <v>178</v>
      </c>
      <c r="C117" s="395"/>
      <c r="D117" s="388"/>
      <c r="E117" s="389"/>
      <c r="F117" s="104">
        <f t="shared" si="6"/>
        <v>3090216</v>
      </c>
      <c r="G117" s="382">
        <v>933600</v>
      </c>
      <c r="H117" s="383"/>
      <c r="I117" s="457"/>
      <c r="J117" s="104">
        <v>1026960</v>
      </c>
      <c r="K117" s="104">
        <v>1129656</v>
      </c>
      <c r="L117" s="425"/>
      <c r="P117" s="37"/>
      <c r="Q117" s="37"/>
      <c r="R117" s="37"/>
      <c r="S117" s="37"/>
      <c r="T117" s="37"/>
      <c r="U117" s="37"/>
      <c r="V117" s="37"/>
      <c r="W117" s="37"/>
    </row>
    <row r="118" spans="1:23" ht="27" customHeight="1">
      <c r="A118" s="61" t="s">
        <v>184</v>
      </c>
      <c r="B118" s="394" t="s">
        <v>179</v>
      </c>
      <c r="C118" s="395"/>
      <c r="D118" s="388"/>
      <c r="E118" s="389"/>
      <c r="F118" s="111">
        <f t="shared" si="6"/>
        <v>82750</v>
      </c>
      <c r="G118" s="412">
        <v>25000</v>
      </c>
      <c r="H118" s="413"/>
      <c r="I118" s="413"/>
      <c r="J118" s="112">
        <v>27500</v>
      </c>
      <c r="K118" s="112">
        <v>30250</v>
      </c>
      <c r="L118" s="425"/>
      <c r="P118" s="37"/>
      <c r="Q118" s="37"/>
      <c r="R118" s="37"/>
      <c r="S118" s="37"/>
      <c r="T118" s="37"/>
      <c r="U118" s="37"/>
      <c r="V118" s="37"/>
      <c r="W118" s="37"/>
    </row>
    <row r="119" spans="1:23" ht="27.75" customHeight="1">
      <c r="A119" s="60" t="s">
        <v>186</v>
      </c>
      <c r="B119" s="394" t="s">
        <v>180</v>
      </c>
      <c r="C119" s="395"/>
      <c r="D119" s="388"/>
      <c r="E119" s="389"/>
      <c r="F119" s="113">
        <f t="shared" si="6"/>
        <v>1986000</v>
      </c>
      <c r="G119" s="360">
        <v>600000</v>
      </c>
      <c r="H119" s="361"/>
      <c r="I119" s="411"/>
      <c r="J119" s="113">
        <v>660000</v>
      </c>
      <c r="K119" s="113">
        <v>726000</v>
      </c>
      <c r="L119" s="425"/>
      <c r="P119" s="37"/>
      <c r="Q119" s="37"/>
      <c r="R119" s="37"/>
      <c r="S119" s="37"/>
      <c r="T119" s="37"/>
      <c r="U119" s="37"/>
      <c r="V119" s="37"/>
      <c r="W119" s="37"/>
    </row>
    <row r="120" spans="1:23" ht="15">
      <c r="A120" s="60" t="s">
        <v>187</v>
      </c>
      <c r="B120" s="394" t="s">
        <v>181</v>
      </c>
      <c r="C120" s="395"/>
      <c r="D120" s="388"/>
      <c r="E120" s="389"/>
      <c r="F120" s="105">
        <f t="shared" si="6"/>
        <v>687148</v>
      </c>
      <c r="G120" s="455">
        <v>201879</v>
      </c>
      <c r="H120" s="456"/>
      <c r="I120" s="456"/>
      <c r="J120" s="110">
        <v>226880</v>
      </c>
      <c r="K120" s="110">
        <v>258389</v>
      </c>
      <c r="L120" s="425"/>
      <c r="P120" s="37"/>
      <c r="Q120" s="37"/>
      <c r="R120" s="37"/>
      <c r="S120" s="37"/>
      <c r="T120" s="37"/>
      <c r="U120" s="37"/>
      <c r="V120" s="37"/>
      <c r="W120" s="37"/>
    </row>
    <row r="121" spans="1:23" ht="15">
      <c r="A121" s="60" t="s">
        <v>189</v>
      </c>
      <c r="B121" s="394" t="s">
        <v>182</v>
      </c>
      <c r="C121" s="395"/>
      <c r="D121" s="388"/>
      <c r="E121" s="389"/>
      <c r="F121" s="104">
        <f t="shared" si="6"/>
        <v>30000</v>
      </c>
      <c r="G121" s="382">
        <v>10000</v>
      </c>
      <c r="H121" s="383"/>
      <c r="I121" s="457"/>
      <c r="J121" s="104">
        <v>10000</v>
      </c>
      <c r="K121" s="104">
        <v>10000</v>
      </c>
      <c r="L121" s="425"/>
      <c r="P121" s="37"/>
      <c r="Q121" s="37"/>
      <c r="R121" s="37"/>
      <c r="S121" s="37"/>
      <c r="T121" s="37"/>
      <c r="U121" s="37"/>
      <c r="V121" s="37"/>
      <c r="W121" s="37"/>
    </row>
    <row r="122" spans="1:23" ht="15">
      <c r="A122" s="60" t="s">
        <v>188</v>
      </c>
      <c r="B122" s="394" t="s">
        <v>205</v>
      </c>
      <c r="C122" s="395"/>
      <c r="D122" s="388"/>
      <c r="E122" s="389"/>
      <c r="F122" s="114">
        <f t="shared" si="6"/>
        <v>2815054</v>
      </c>
      <c r="G122" s="392">
        <v>986472</v>
      </c>
      <c r="H122" s="393"/>
      <c r="I122" s="393"/>
      <c r="J122" s="115">
        <v>938351</v>
      </c>
      <c r="K122" s="115">
        <v>890231</v>
      </c>
      <c r="L122" s="425"/>
      <c r="P122" s="37"/>
      <c r="Q122" s="37"/>
      <c r="R122" s="37"/>
      <c r="S122" s="37"/>
      <c r="T122" s="37"/>
      <c r="U122" s="37"/>
      <c r="V122" s="37"/>
      <c r="W122" s="37"/>
    </row>
    <row r="123" spans="1:23" ht="15">
      <c r="A123" s="61" t="s">
        <v>192</v>
      </c>
      <c r="B123" s="394" t="s">
        <v>219</v>
      </c>
      <c r="C123" s="400"/>
      <c r="D123" s="388"/>
      <c r="E123" s="389"/>
      <c r="F123" s="140">
        <f>G123+J123+K123</f>
        <v>0</v>
      </c>
      <c r="G123" s="370"/>
      <c r="H123" s="371"/>
      <c r="I123" s="372"/>
      <c r="J123" s="141"/>
      <c r="K123" s="141"/>
      <c r="L123" s="425"/>
      <c r="P123" s="37"/>
      <c r="Q123" s="37"/>
      <c r="R123" s="37"/>
      <c r="S123" s="37"/>
      <c r="T123" s="37"/>
      <c r="U123" s="37"/>
      <c r="V123" s="37"/>
      <c r="W123" s="37"/>
    </row>
    <row r="124" spans="1:23" ht="15">
      <c r="A124" s="61" t="s">
        <v>218</v>
      </c>
      <c r="B124" s="394" t="s">
        <v>194</v>
      </c>
      <c r="C124" s="395"/>
      <c r="D124" s="390"/>
      <c r="E124" s="391"/>
      <c r="F124" s="106">
        <f t="shared" si="6"/>
        <v>380000</v>
      </c>
      <c r="G124" s="367">
        <v>100000</v>
      </c>
      <c r="H124" s="368"/>
      <c r="I124" s="369"/>
      <c r="J124" s="108">
        <v>130000</v>
      </c>
      <c r="K124" s="108">
        <v>150000</v>
      </c>
      <c r="L124" s="426"/>
      <c r="P124" s="37"/>
      <c r="Q124" s="37"/>
      <c r="R124" s="37"/>
      <c r="S124" s="37"/>
      <c r="T124" s="37"/>
      <c r="U124" s="37"/>
      <c r="V124" s="37"/>
      <c r="W124" s="37"/>
    </row>
    <row r="125" spans="1:23" ht="15">
      <c r="A125" s="378"/>
      <c r="B125" s="379"/>
      <c r="C125" s="380" t="s">
        <v>174</v>
      </c>
      <c r="D125" s="380"/>
      <c r="E125" s="381"/>
      <c r="F125" s="109">
        <f>G125+J125+K125</f>
        <v>14961866</v>
      </c>
      <c r="G125" s="382">
        <f>G124+G122+G121+G120+G119+G118+G117+G116+G115+G110+G111+G112+G113+G114+G123</f>
        <v>4701506</v>
      </c>
      <c r="H125" s="383"/>
      <c r="I125" s="383"/>
      <c r="J125" s="104">
        <f>J124+J122+J121+J120+J119+J118+J117+J116+J115+J110+J111+J112+J113+J114+J123</f>
        <v>5012371</v>
      </c>
      <c r="K125" s="104">
        <f>K124+K122+K121+K120+K119+K118+K117+K116+K115+K110+K111+K112+K113+K114+K123</f>
        <v>5247989</v>
      </c>
      <c r="L125" s="67"/>
      <c r="P125" s="37"/>
      <c r="Q125" s="37"/>
      <c r="R125" s="37"/>
      <c r="S125" s="37"/>
      <c r="T125" s="37"/>
      <c r="U125" s="37"/>
      <c r="V125" s="37"/>
      <c r="W125" s="37"/>
    </row>
    <row r="126" spans="1:23" ht="15">
      <c r="A126" s="62"/>
      <c r="B126" s="62"/>
      <c r="C126" s="63"/>
      <c r="D126" s="63"/>
      <c r="E126" s="63"/>
      <c r="F126" s="53"/>
      <c r="G126" s="53"/>
      <c r="H126" s="53"/>
      <c r="I126" s="53"/>
      <c r="J126" s="53"/>
      <c r="K126" s="53"/>
      <c r="L126" s="94"/>
      <c r="P126" s="37"/>
      <c r="Q126" s="37"/>
      <c r="R126" s="37"/>
      <c r="S126" s="37"/>
      <c r="T126" s="37"/>
      <c r="U126" s="37"/>
      <c r="V126" s="37"/>
      <c r="W126" s="37"/>
    </row>
    <row r="127" spans="1:23" ht="15">
      <c r="A127" s="62"/>
      <c r="B127" s="62"/>
      <c r="C127" s="63"/>
      <c r="D127" s="63"/>
      <c r="E127" s="63"/>
      <c r="F127" s="53"/>
      <c r="G127" s="53"/>
      <c r="H127" s="53"/>
      <c r="I127" s="53"/>
      <c r="J127" s="53"/>
      <c r="K127" s="53"/>
      <c r="L127" s="94"/>
      <c r="P127" s="37"/>
      <c r="Q127" s="37"/>
      <c r="R127" s="37"/>
      <c r="S127" s="37"/>
      <c r="T127" s="37"/>
      <c r="U127" s="37"/>
      <c r="V127" s="37"/>
      <c r="W127" s="37"/>
    </row>
    <row r="128" spans="1:23" ht="15">
      <c r="A128" s="62"/>
      <c r="B128" s="62"/>
      <c r="C128" s="63"/>
      <c r="D128" s="63"/>
      <c r="E128" s="63"/>
      <c r="F128" s="53"/>
      <c r="G128" s="53"/>
      <c r="H128" s="53"/>
      <c r="I128" s="53"/>
      <c r="J128" s="53"/>
      <c r="K128" s="53"/>
      <c r="L128" s="94"/>
      <c r="P128" s="37"/>
      <c r="Q128" s="37"/>
      <c r="R128" s="37"/>
      <c r="S128" s="37"/>
      <c r="T128" s="37"/>
      <c r="U128" s="37"/>
      <c r="V128" s="37"/>
      <c r="W128" s="37"/>
    </row>
    <row r="129" spans="1:23" ht="15">
      <c r="A129" s="62"/>
      <c r="B129" s="62"/>
      <c r="C129" s="63"/>
      <c r="D129" s="63"/>
      <c r="E129" s="63"/>
      <c r="F129" s="53"/>
      <c r="G129" s="53"/>
      <c r="H129" s="53"/>
      <c r="I129" s="53"/>
      <c r="J129" s="53"/>
      <c r="K129" s="53"/>
      <c r="L129" s="94"/>
      <c r="P129" s="37"/>
      <c r="Q129" s="37"/>
      <c r="R129" s="37"/>
      <c r="S129" s="37"/>
      <c r="T129" s="37"/>
      <c r="U129" s="37"/>
      <c r="V129" s="37"/>
      <c r="W129" s="37"/>
    </row>
    <row r="130" spans="1:23" ht="15">
      <c r="A130" s="62"/>
      <c r="B130" s="62"/>
      <c r="C130" s="63"/>
      <c r="D130" s="63"/>
      <c r="E130" s="63"/>
      <c r="F130" s="53"/>
      <c r="G130" s="53"/>
      <c r="H130" s="53"/>
      <c r="I130" s="53"/>
      <c r="J130" s="53"/>
      <c r="K130" s="53"/>
      <c r="L130" s="94"/>
      <c r="P130" s="37"/>
      <c r="Q130" s="37"/>
      <c r="R130" s="37"/>
      <c r="S130" s="37"/>
      <c r="T130" s="37"/>
      <c r="U130" s="37"/>
      <c r="V130" s="37"/>
      <c r="W130" s="37"/>
    </row>
    <row r="131" spans="1:23" ht="15">
      <c r="A131" s="62"/>
      <c r="B131" s="62"/>
      <c r="C131" s="63"/>
      <c r="D131" s="63"/>
      <c r="E131" s="63"/>
      <c r="F131" s="53"/>
      <c r="G131" s="53"/>
      <c r="H131" s="53"/>
      <c r="I131" s="53"/>
      <c r="J131" s="53"/>
      <c r="K131" s="53"/>
      <c r="L131" s="94"/>
      <c r="P131" s="37"/>
      <c r="Q131" s="37"/>
      <c r="R131" s="37"/>
      <c r="S131" s="37"/>
      <c r="T131" s="37"/>
      <c r="U131" s="37"/>
      <c r="V131" s="37"/>
      <c r="W131" s="37"/>
    </row>
    <row r="132" spans="1:23" ht="15">
      <c r="A132" s="62"/>
      <c r="B132" s="62"/>
      <c r="C132" s="63"/>
      <c r="D132" s="63"/>
      <c r="E132" s="63"/>
      <c r="F132" s="53"/>
      <c r="G132" s="53"/>
      <c r="H132" s="53"/>
      <c r="I132" s="53"/>
      <c r="J132" s="53"/>
      <c r="K132" s="53"/>
      <c r="L132" s="94"/>
      <c r="P132" s="37"/>
      <c r="Q132" s="37"/>
      <c r="R132" s="37"/>
      <c r="S132" s="37"/>
      <c r="T132" s="37"/>
      <c r="U132" s="37"/>
      <c r="V132" s="37"/>
      <c r="W132" s="37"/>
    </row>
    <row r="133" spans="1:23" ht="15">
      <c r="A133" s="62"/>
      <c r="B133" s="62"/>
      <c r="C133" s="63"/>
      <c r="D133" s="63"/>
      <c r="E133" s="63"/>
      <c r="F133" s="53"/>
      <c r="G133" s="53"/>
      <c r="H133" s="53"/>
      <c r="I133" s="53"/>
      <c r="J133" s="53"/>
      <c r="K133" s="53"/>
      <c r="L133" s="94"/>
      <c r="P133" s="37"/>
      <c r="Q133" s="37"/>
      <c r="R133" s="37"/>
      <c r="S133" s="37"/>
      <c r="T133" s="37"/>
      <c r="U133" s="37"/>
      <c r="V133" s="37"/>
      <c r="W133" s="37"/>
    </row>
    <row r="134" spans="1:23" ht="15">
      <c r="A134" s="62"/>
      <c r="B134" s="62"/>
      <c r="C134" s="63"/>
      <c r="D134" s="63"/>
      <c r="E134" s="63"/>
      <c r="F134" s="53"/>
      <c r="G134" s="53"/>
      <c r="H134" s="53"/>
      <c r="I134" s="53"/>
      <c r="J134" s="53"/>
      <c r="K134" s="53"/>
      <c r="L134" s="94"/>
      <c r="P134" s="37"/>
      <c r="Q134" s="37"/>
      <c r="R134" s="37"/>
      <c r="S134" s="37"/>
      <c r="T134" s="37"/>
      <c r="U134" s="37"/>
      <c r="V134" s="37"/>
      <c r="W134" s="37"/>
    </row>
    <row r="135" spans="16:23" ht="15">
      <c r="P135" s="37"/>
      <c r="Q135" s="37"/>
      <c r="R135" s="37"/>
      <c r="S135" s="37"/>
      <c r="T135" s="37"/>
      <c r="U135" s="37"/>
      <c r="V135" s="37"/>
      <c r="W135" s="37"/>
    </row>
    <row r="136" spans="16:23" ht="15">
      <c r="P136" s="37"/>
      <c r="Q136" s="37"/>
      <c r="R136" s="37"/>
      <c r="S136" s="37"/>
      <c r="T136" s="37"/>
      <c r="U136" s="37"/>
      <c r="V136" s="37"/>
      <c r="W136" s="37"/>
    </row>
    <row r="137" spans="16:23" ht="15">
      <c r="P137" s="37"/>
      <c r="Q137" s="37"/>
      <c r="R137" s="37"/>
      <c r="S137" s="37"/>
      <c r="T137" s="37"/>
      <c r="U137" s="37"/>
      <c r="V137" s="37"/>
      <c r="W137" s="37"/>
    </row>
    <row r="138" spans="1:23" ht="18.75">
      <c r="A138" s="439" t="s">
        <v>185</v>
      </c>
      <c r="B138" s="439"/>
      <c r="C138" s="439"/>
      <c r="D138" s="439"/>
      <c r="E138" s="439"/>
      <c r="F138" s="439"/>
      <c r="G138" s="439"/>
      <c r="H138" s="439"/>
      <c r="I138" s="439"/>
      <c r="J138" s="439"/>
      <c r="K138" s="439"/>
      <c r="L138" s="439"/>
      <c r="P138" s="37"/>
      <c r="Q138" s="37"/>
      <c r="R138" s="37"/>
      <c r="S138" s="37"/>
      <c r="T138" s="37"/>
      <c r="U138" s="37"/>
      <c r="V138" s="37"/>
      <c r="W138" s="37"/>
    </row>
    <row r="139" spans="16:23" ht="15">
      <c r="P139" s="37"/>
      <c r="Q139" s="37"/>
      <c r="R139" s="37"/>
      <c r="S139" s="37"/>
      <c r="T139" s="37"/>
      <c r="U139" s="37"/>
      <c r="V139" s="37"/>
      <c r="W139" s="37"/>
    </row>
    <row r="140" spans="12:23" ht="15">
      <c r="L140" s="41" t="s">
        <v>208</v>
      </c>
      <c r="P140" s="37"/>
      <c r="Q140" s="37"/>
      <c r="R140" s="37"/>
      <c r="S140" s="37"/>
      <c r="T140" s="37"/>
      <c r="U140" s="37"/>
      <c r="V140" s="37"/>
      <c r="W140" s="37"/>
    </row>
    <row r="141" spans="1:23" ht="15.75">
      <c r="A141" s="68" t="s">
        <v>156</v>
      </c>
      <c r="B141" s="440" t="s">
        <v>157</v>
      </c>
      <c r="C141" s="441"/>
      <c r="D141" s="444" t="s">
        <v>158</v>
      </c>
      <c r="E141" s="445"/>
      <c r="F141" s="448" t="s">
        <v>159</v>
      </c>
      <c r="G141" s="450" t="s">
        <v>160</v>
      </c>
      <c r="H141" s="451"/>
      <c r="I141" s="451"/>
      <c r="J141" s="451"/>
      <c r="K141" s="452"/>
      <c r="L141" s="448" t="s">
        <v>161</v>
      </c>
      <c r="P141" s="37"/>
      <c r="Q141" s="37"/>
      <c r="R141" s="37"/>
      <c r="S141" s="37"/>
      <c r="T141" s="37"/>
      <c r="U141" s="37"/>
      <c r="V141" s="37"/>
      <c r="W141" s="37"/>
    </row>
    <row r="142" spans="1:23" ht="15.75">
      <c r="A142" s="69" t="s">
        <v>162</v>
      </c>
      <c r="B142" s="442"/>
      <c r="C142" s="443"/>
      <c r="D142" s="446"/>
      <c r="E142" s="447"/>
      <c r="F142" s="449"/>
      <c r="G142" s="453">
        <v>2023</v>
      </c>
      <c r="H142" s="453"/>
      <c r="I142" s="453"/>
      <c r="J142" s="68">
        <v>2024</v>
      </c>
      <c r="K142" s="68">
        <v>2025</v>
      </c>
      <c r="L142" s="449"/>
      <c r="P142" s="37"/>
      <c r="Q142" s="37"/>
      <c r="R142" s="37"/>
      <c r="S142" s="37"/>
      <c r="T142" s="37"/>
      <c r="U142" s="37"/>
      <c r="V142" s="37"/>
      <c r="W142" s="37"/>
    </row>
    <row r="143" spans="1:23" ht="15.75">
      <c r="A143" s="70">
        <v>1</v>
      </c>
      <c r="B143" s="427">
        <v>2</v>
      </c>
      <c r="C143" s="428"/>
      <c r="D143" s="429">
        <v>3</v>
      </c>
      <c r="E143" s="430"/>
      <c r="F143" s="70">
        <v>4</v>
      </c>
      <c r="G143" s="429">
        <v>5</v>
      </c>
      <c r="H143" s="427"/>
      <c r="I143" s="430"/>
      <c r="J143" s="70">
        <v>6</v>
      </c>
      <c r="K143" s="70">
        <v>7</v>
      </c>
      <c r="L143" s="70">
        <v>8</v>
      </c>
      <c r="P143" s="37"/>
      <c r="Q143" s="37"/>
      <c r="R143" s="37"/>
      <c r="S143" s="37"/>
      <c r="T143" s="37"/>
      <c r="U143" s="37"/>
      <c r="V143" s="37"/>
      <c r="W143" s="37"/>
    </row>
    <row r="144" spans="1:23" ht="15.75">
      <c r="A144" s="71" t="s">
        <v>163</v>
      </c>
      <c r="B144" s="373" t="s">
        <v>164</v>
      </c>
      <c r="C144" s="410"/>
      <c r="D144" s="431" t="s">
        <v>220</v>
      </c>
      <c r="E144" s="432"/>
      <c r="F144" s="116">
        <f>G144+J144+K144</f>
        <v>16153953</v>
      </c>
      <c r="G144" s="437">
        <f>G76+G110</f>
        <v>4892218</v>
      </c>
      <c r="H144" s="438"/>
      <c r="I144" s="438"/>
      <c r="J144" s="117">
        <f>J76+J110</f>
        <v>5360607</v>
      </c>
      <c r="K144" s="117">
        <f>K76+K110</f>
        <v>5901128</v>
      </c>
      <c r="L144" s="42" t="s">
        <v>153</v>
      </c>
      <c r="P144" s="37"/>
      <c r="Q144" s="37"/>
      <c r="R144" s="37"/>
      <c r="S144" s="37"/>
      <c r="T144" s="37"/>
      <c r="U144" s="37"/>
      <c r="V144" s="37"/>
      <c r="W144" s="37"/>
    </row>
    <row r="145" spans="1:23" ht="15.75">
      <c r="A145" s="71" t="s">
        <v>165</v>
      </c>
      <c r="B145" s="373" t="s">
        <v>164</v>
      </c>
      <c r="C145" s="410"/>
      <c r="D145" s="433"/>
      <c r="E145" s="434"/>
      <c r="F145" s="116">
        <f>G145+J145+K145</f>
        <v>5030426</v>
      </c>
      <c r="G145" s="360">
        <f>G77+G111</f>
        <v>1641382</v>
      </c>
      <c r="H145" s="361"/>
      <c r="I145" s="411"/>
      <c r="J145" s="117">
        <f>J77+J111</f>
        <v>1694522</v>
      </c>
      <c r="K145" s="117">
        <f>K77+K111</f>
        <v>1694522</v>
      </c>
      <c r="L145" s="42" t="s">
        <v>152</v>
      </c>
      <c r="P145" s="37"/>
      <c r="Q145" s="37"/>
      <c r="R145" s="37"/>
      <c r="S145" s="37"/>
      <c r="T145" s="37"/>
      <c r="U145" s="37"/>
      <c r="V145" s="37"/>
      <c r="W145" s="37"/>
    </row>
    <row r="146" spans="1:23" ht="15">
      <c r="A146" s="72" t="s">
        <v>166</v>
      </c>
      <c r="B146" s="373" t="s">
        <v>167</v>
      </c>
      <c r="C146" s="410"/>
      <c r="D146" s="433"/>
      <c r="E146" s="434"/>
      <c r="F146" s="113">
        <f>G146+J146+K146</f>
        <v>190000</v>
      </c>
      <c r="G146" s="360">
        <f>G112</f>
        <v>60000</v>
      </c>
      <c r="H146" s="361"/>
      <c r="I146" s="411"/>
      <c r="J146" s="113">
        <f>J112</f>
        <v>65000</v>
      </c>
      <c r="K146" s="113">
        <f>K112</f>
        <v>65000</v>
      </c>
      <c r="L146" s="422" t="s">
        <v>153</v>
      </c>
      <c r="P146" s="37"/>
      <c r="Q146" s="37"/>
      <c r="R146" s="37"/>
      <c r="S146" s="37"/>
      <c r="T146" s="37"/>
      <c r="U146" s="37"/>
      <c r="V146" s="37"/>
      <c r="W146" s="37"/>
    </row>
    <row r="147" spans="1:23" ht="15">
      <c r="A147" s="73" t="s">
        <v>168</v>
      </c>
      <c r="B147" s="373" t="s">
        <v>169</v>
      </c>
      <c r="C147" s="410"/>
      <c r="D147" s="433"/>
      <c r="E147" s="434"/>
      <c r="F147" s="113">
        <f>G147+J147+K147</f>
        <v>4438378</v>
      </c>
      <c r="G147" s="420">
        <f>G78+G113</f>
        <v>1477450</v>
      </c>
      <c r="H147" s="421"/>
      <c r="I147" s="424"/>
      <c r="J147" s="113">
        <f>J78+J113</f>
        <v>1618893</v>
      </c>
      <c r="K147" s="113">
        <f>K78+K113</f>
        <v>1342035</v>
      </c>
      <c r="L147" s="423"/>
      <c r="P147" s="37"/>
      <c r="Q147" s="37"/>
      <c r="R147" s="37"/>
      <c r="S147" s="37"/>
      <c r="T147" s="37"/>
      <c r="U147" s="37"/>
      <c r="V147" s="37"/>
      <c r="W147" s="37"/>
    </row>
    <row r="148" spans="1:23" ht="15.75">
      <c r="A148" s="73" t="s">
        <v>170</v>
      </c>
      <c r="B148" s="373" t="s">
        <v>169</v>
      </c>
      <c r="C148" s="410"/>
      <c r="D148" s="433"/>
      <c r="E148" s="434"/>
      <c r="F148" s="111">
        <f>G148+J148+K148</f>
        <v>1519189</v>
      </c>
      <c r="G148" s="360">
        <f>G79+G114</f>
        <v>495697</v>
      </c>
      <c r="H148" s="361"/>
      <c r="I148" s="361"/>
      <c r="J148" s="147">
        <f>J79+J114</f>
        <v>511746</v>
      </c>
      <c r="K148" s="112">
        <f>K79+K114</f>
        <v>511746</v>
      </c>
      <c r="L148" s="42" t="s">
        <v>152</v>
      </c>
      <c r="P148" s="37"/>
      <c r="Q148" s="37"/>
      <c r="R148" s="37"/>
      <c r="S148" s="37"/>
      <c r="T148" s="37"/>
      <c r="U148" s="37"/>
      <c r="V148" s="37"/>
      <c r="W148" s="37"/>
    </row>
    <row r="149" spans="1:23" ht="15">
      <c r="A149" s="72" t="s">
        <v>171</v>
      </c>
      <c r="B149" s="373" t="s">
        <v>176</v>
      </c>
      <c r="C149" s="410"/>
      <c r="D149" s="433"/>
      <c r="E149" s="434"/>
      <c r="F149" s="113">
        <f aca="true" t="shared" si="7" ref="F149:F159">G149+J149+K149</f>
        <v>242292</v>
      </c>
      <c r="G149" s="360">
        <f aca="true" t="shared" si="8" ref="G149:G157">G115</f>
        <v>73200</v>
      </c>
      <c r="H149" s="361"/>
      <c r="I149" s="411"/>
      <c r="J149" s="113">
        <f>J115</f>
        <v>80520</v>
      </c>
      <c r="K149" s="113">
        <f>K115</f>
        <v>88572</v>
      </c>
      <c r="L149" s="422" t="s">
        <v>153</v>
      </c>
      <c r="P149" s="37"/>
      <c r="Q149" s="37"/>
      <c r="R149" s="37"/>
      <c r="S149" s="37"/>
      <c r="T149" s="37"/>
      <c r="U149" s="37"/>
      <c r="V149" s="37"/>
      <c r="W149" s="37"/>
    </row>
    <row r="150" spans="1:23" ht="15">
      <c r="A150" s="73" t="s">
        <v>172</v>
      </c>
      <c r="B150" s="373" t="s">
        <v>177</v>
      </c>
      <c r="C150" s="410"/>
      <c r="D150" s="433"/>
      <c r="E150" s="434"/>
      <c r="F150" s="111">
        <f t="shared" si="7"/>
        <v>30000</v>
      </c>
      <c r="G150" s="412">
        <f t="shared" si="8"/>
        <v>10000</v>
      </c>
      <c r="H150" s="413"/>
      <c r="I150" s="413"/>
      <c r="J150" s="112">
        <f>J116</f>
        <v>10000</v>
      </c>
      <c r="K150" s="112">
        <f>K116</f>
        <v>10000</v>
      </c>
      <c r="L150" s="425"/>
      <c r="P150" s="37"/>
      <c r="Q150" s="37"/>
      <c r="R150" s="37"/>
      <c r="S150" s="37"/>
      <c r="T150" s="37"/>
      <c r="U150" s="37"/>
      <c r="V150" s="37"/>
      <c r="W150" s="37"/>
    </row>
    <row r="151" spans="1:23" ht="15">
      <c r="A151" s="73" t="s">
        <v>183</v>
      </c>
      <c r="B151" s="373" t="s">
        <v>178</v>
      </c>
      <c r="C151" s="410"/>
      <c r="D151" s="433"/>
      <c r="E151" s="434"/>
      <c r="F151" s="113">
        <f t="shared" si="7"/>
        <v>3090216</v>
      </c>
      <c r="G151" s="360">
        <f t="shared" si="8"/>
        <v>933600</v>
      </c>
      <c r="H151" s="361"/>
      <c r="I151" s="411"/>
      <c r="J151" s="113">
        <f aca="true" t="shared" si="9" ref="J151:K153">J117</f>
        <v>1026960</v>
      </c>
      <c r="K151" s="113">
        <f t="shared" si="9"/>
        <v>1129656</v>
      </c>
      <c r="L151" s="425"/>
      <c r="P151" s="37"/>
      <c r="Q151" s="37"/>
      <c r="R151" s="37"/>
      <c r="S151" s="37"/>
      <c r="T151" s="37"/>
      <c r="U151" s="37"/>
      <c r="V151" s="37"/>
      <c r="W151" s="37"/>
    </row>
    <row r="152" spans="1:23" ht="15">
      <c r="A152" s="74" t="s">
        <v>184</v>
      </c>
      <c r="B152" s="373" t="s">
        <v>179</v>
      </c>
      <c r="C152" s="410"/>
      <c r="D152" s="433"/>
      <c r="E152" s="434"/>
      <c r="F152" s="111">
        <f t="shared" si="7"/>
        <v>82750</v>
      </c>
      <c r="G152" s="412">
        <f t="shared" si="8"/>
        <v>25000</v>
      </c>
      <c r="H152" s="413"/>
      <c r="I152" s="413"/>
      <c r="J152" s="112">
        <f t="shared" si="9"/>
        <v>27500</v>
      </c>
      <c r="K152" s="112">
        <f t="shared" si="9"/>
        <v>30250</v>
      </c>
      <c r="L152" s="425"/>
      <c r="P152" s="37"/>
      <c r="Q152" s="37"/>
      <c r="R152" s="37"/>
      <c r="S152" s="37"/>
      <c r="T152" s="37"/>
      <c r="U152" s="37"/>
      <c r="V152" s="37"/>
      <c r="W152" s="37"/>
    </row>
    <row r="153" spans="1:23" ht="29.25" customHeight="1">
      <c r="A153" s="73" t="s">
        <v>186</v>
      </c>
      <c r="B153" s="373" t="s">
        <v>180</v>
      </c>
      <c r="C153" s="410"/>
      <c r="D153" s="433"/>
      <c r="E153" s="434"/>
      <c r="F153" s="113">
        <f t="shared" si="7"/>
        <v>1986000</v>
      </c>
      <c r="G153" s="360">
        <f t="shared" si="8"/>
        <v>600000</v>
      </c>
      <c r="H153" s="361"/>
      <c r="I153" s="411"/>
      <c r="J153" s="113">
        <f t="shared" si="9"/>
        <v>660000</v>
      </c>
      <c r="K153" s="113">
        <f t="shared" si="9"/>
        <v>726000</v>
      </c>
      <c r="L153" s="425"/>
      <c r="P153" s="37"/>
      <c r="Q153" s="37"/>
      <c r="R153" s="37"/>
      <c r="S153" s="37"/>
      <c r="T153" s="37"/>
      <c r="U153" s="37"/>
      <c r="V153" s="37"/>
      <c r="W153" s="37"/>
    </row>
    <row r="154" spans="1:23" ht="18.75" customHeight="1">
      <c r="A154" s="73" t="s">
        <v>187</v>
      </c>
      <c r="B154" s="373" t="s">
        <v>181</v>
      </c>
      <c r="C154" s="410"/>
      <c r="D154" s="433"/>
      <c r="E154" s="434"/>
      <c r="F154" s="111">
        <f t="shared" si="7"/>
        <v>687148</v>
      </c>
      <c r="G154" s="412">
        <f>G120</f>
        <v>201879</v>
      </c>
      <c r="H154" s="413"/>
      <c r="I154" s="413"/>
      <c r="J154" s="112">
        <f aca="true" t="shared" si="10" ref="J154:K157">J120</f>
        <v>226880</v>
      </c>
      <c r="K154" s="112">
        <f t="shared" si="10"/>
        <v>258389</v>
      </c>
      <c r="L154" s="425"/>
      <c r="P154" s="37"/>
      <c r="Q154" s="37"/>
      <c r="R154" s="37"/>
      <c r="S154" s="37"/>
      <c r="T154" s="37"/>
      <c r="U154" s="37"/>
      <c r="V154" s="37"/>
      <c r="W154" s="37"/>
    </row>
    <row r="155" spans="1:23" ht="15">
      <c r="A155" s="73" t="s">
        <v>189</v>
      </c>
      <c r="B155" s="373" t="s">
        <v>182</v>
      </c>
      <c r="C155" s="410"/>
      <c r="D155" s="433"/>
      <c r="E155" s="434"/>
      <c r="F155" s="113">
        <f t="shared" si="7"/>
        <v>30000</v>
      </c>
      <c r="G155" s="360">
        <f t="shared" si="8"/>
        <v>10000</v>
      </c>
      <c r="H155" s="361"/>
      <c r="I155" s="411"/>
      <c r="J155" s="113">
        <f t="shared" si="10"/>
        <v>10000</v>
      </c>
      <c r="K155" s="113">
        <f t="shared" si="10"/>
        <v>10000</v>
      </c>
      <c r="L155" s="425"/>
      <c r="P155" s="37"/>
      <c r="Q155" s="37"/>
      <c r="R155" s="37"/>
      <c r="S155" s="37"/>
      <c r="T155" s="37"/>
      <c r="U155" s="37"/>
      <c r="V155" s="37"/>
      <c r="W155" s="37"/>
    </row>
    <row r="156" spans="1:23" ht="15">
      <c r="A156" s="73" t="s">
        <v>188</v>
      </c>
      <c r="B156" s="373" t="s">
        <v>205</v>
      </c>
      <c r="C156" s="410"/>
      <c r="D156" s="433"/>
      <c r="E156" s="434"/>
      <c r="F156" s="107">
        <f t="shared" si="7"/>
        <v>2815054</v>
      </c>
      <c r="G156" s="367">
        <f>G122</f>
        <v>986472</v>
      </c>
      <c r="H156" s="368"/>
      <c r="I156" s="368"/>
      <c r="J156" s="108">
        <f t="shared" si="10"/>
        <v>938351</v>
      </c>
      <c r="K156" s="108">
        <f t="shared" si="10"/>
        <v>890231</v>
      </c>
      <c r="L156" s="425"/>
      <c r="P156" s="37"/>
      <c r="Q156" s="37"/>
      <c r="R156" s="37"/>
      <c r="S156" s="37"/>
      <c r="T156" s="37"/>
      <c r="U156" s="37"/>
      <c r="V156" s="37"/>
      <c r="W156" s="37"/>
    </row>
    <row r="157" spans="1:23" ht="15">
      <c r="A157" s="74" t="s">
        <v>192</v>
      </c>
      <c r="B157" s="373" t="s">
        <v>219</v>
      </c>
      <c r="C157" s="374"/>
      <c r="D157" s="433"/>
      <c r="E157" s="434"/>
      <c r="F157" s="142">
        <f>G157+J157+K157</f>
        <v>0</v>
      </c>
      <c r="G157" s="375">
        <f t="shared" si="8"/>
        <v>0</v>
      </c>
      <c r="H157" s="376"/>
      <c r="I157" s="377"/>
      <c r="J157" s="143">
        <f t="shared" si="10"/>
        <v>0</v>
      </c>
      <c r="K157" s="143">
        <f t="shared" si="10"/>
        <v>0</v>
      </c>
      <c r="L157" s="425"/>
      <c r="P157" s="37"/>
      <c r="Q157" s="37"/>
      <c r="R157" s="37"/>
      <c r="S157" s="37"/>
      <c r="T157" s="37"/>
      <c r="U157" s="37"/>
      <c r="V157" s="37"/>
      <c r="W157" s="37"/>
    </row>
    <row r="158" spans="1:23" ht="15">
      <c r="A158" s="74" t="s">
        <v>218</v>
      </c>
      <c r="B158" s="373" t="s">
        <v>173</v>
      </c>
      <c r="C158" s="410"/>
      <c r="D158" s="435"/>
      <c r="E158" s="436"/>
      <c r="F158" s="106">
        <f t="shared" si="7"/>
        <v>560000</v>
      </c>
      <c r="G158" s="367">
        <f>G80+G124</f>
        <v>152000</v>
      </c>
      <c r="H158" s="368"/>
      <c r="I158" s="369"/>
      <c r="J158" s="108">
        <f>J80+J124</f>
        <v>190000</v>
      </c>
      <c r="K158" s="108">
        <f>K80+K124</f>
        <v>218000</v>
      </c>
      <c r="L158" s="426"/>
      <c r="P158" s="37"/>
      <c r="Q158" s="37"/>
      <c r="R158" s="37"/>
      <c r="S158" s="37"/>
      <c r="T158" s="37"/>
      <c r="U158" s="37"/>
      <c r="V158" s="37"/>
      <c r="W158" s="37"/>
    </row>
    <row r="159" spans="1:23" ht="15.75">
      <c r="A159" s="416"/>
      <c r="B159" s="417"/>
      <c r="C159" s="418" t="s">
        <v>174</v>
      </c>
      <c r="D159" s="418"/>
      <c r="E159" s="419"/>
      <c r="F159" s="106">
        <f t="shared" si="7"/>
        <v>36855406</v>
      </c>
      <c r="G159" s="420">
        <f>G158+G156+G155+G154+G153+G152+G151+G150+G149+G148+G147+G146+G145+G144+G157</f>
        <v>11558898</v>
      </c>
      <c r="H159" s="421"/>
      <c r="I159" s="421"/>
      <c r="J159" s="113">
        <f>J158+J156+J155+J154+J153+J152+J151+J150+J149+J147+J146+J144+J145+J148+J157</f>
        <v>12420979</v>
      </c>
      <c r="K159" s="113">
        <f>K158+K156+K155+K154+K153+K152+K151+K150+K149+K147+K146+K144+K145+K148+K157</f>
        <v>12875529</v>
      </c>
      <c r="L159" s="75"/>
      <c r="P159" s="37"/>
      <c r="Q159" s="37"/>
      <c r="R159" s="37"/>
      <c r="S159" s="37"/>
      <c r="T159" s="37"/>
      <c r="U159" s="37"/>
      <c r="V159" s="37"/>
      <c r="W159" s="37"/>
    </row>
    <row r="160" spans="1:23" ht="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</row>
    <row r="161" spans="1:23" ht="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</row>
    <row r="162" spans="1:23" ht="15">
      <c r="A162" s="37"/>
      <c r="B162" s="37"/>
      <c r="C162" s="37" t="s">
        <v>229</v>
      </c>
      <c r="D162" s="146">
        <v>73055</v>
      </c>
      <c r="E162" s="146"/>
      <c r="F162" s="146">
        <v>78375</v>
      </c>
      <c r="G162" s="146"/>
      <c r="H162" s="359">
        <v>84075</v>
      </c>
      <c r="I162" s="359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</row>
    <row r="163" spans="1:23" ht="15">
      <c r="A163" s="37"/>
      <c r="B163" s="37"/>
      <c r="C163" s="37"/>
      <c r="D163" s="146"/>
      <c r="E163" s="146"/>
      <c r="F163" s="146"/>
      <c r="G163" s="146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</row>
    <row r="164" spans="1:23" ht="15">
      <c r="A164" s="37"/>
      <c r="B164" s="37"/>
      <c r="C164" s="37" t="s">
        <v>221</v>
      </c>
      <c r="D164" s="145">
        <v>37356.6</v>
      </c>
      <c r="E164" s="145"/>
      <c r="F164" s="145"/>
      <c r="G164" s="145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</row>
    <row r="165" spans="1:23" ht="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</row>
    <row r="166" spans="1:23" ht="15.75" thickBot="1">
      <c r="A166" s="37"/>
      <c r="B166" s="37" t="s">
        <v>228</v>
      </c>
      <c r="C166" s="37"/>
      <c r="D166" s="145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</row>
    <row r="167" spans="1:23" ht="15.75" thickBot="1">
      <c r="A167" s="37"/>
      <c r="B167" s="160"/>
      <c r="C167" s="161"/>
      <c r="D167" s="362">
        <v>2023</v>
      </c>
      <c r="E167" s="363"/>
      <c r="F167" s="362">
        <v>2024</v>
      </c>
      <c r="G167" s="363"/>
      <c r="H167" s="362">
        <v>2025</v>
      </c>
      <c r="I167" s="364"/>
      <c r="J167" s="363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</row>
    <row r="168" spans="1:23" ht="14.25" customHeight="1" thickBot="1">
      <c r="A168" s="157"/>
      <c r="B168" s="160"/>
      <c r="C168" s="161"/>
      <c r="D168" s="169">
        <v>211</v>
      </c>
      <c r="E168" s="161">
        <v>213</v>
      </c>
      <c r="F168" s="169">
        <v>211</v>
      </c>
      <c r="G168" s="161">
        <v>213</v>
      </c>
      <c r="H168" s="351">
        <v>211</v>
      </c>
      <c r="I168" s="352"/>
      <c r="J168" s="163">
        <v>213</v>
      </c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</row>
    <row r="169" spans="1:23" ht="15.75" thickBot="1">
      <c r="A169" s="157"/>
      <c r="B169" s="164" t="s">
        <v>224</v>
      </c>
      <c r="C169" s="165"/>
      <c r="D169" s="166">
        <v>4620000</v>
      </c>
      <c r="E169" s="167">
        <v>1395240</v>
      </c>
      <c r="F169" s="166">
        <v>4950000</v>
      </c>
      <c r="G169" s="167">
        <v>1494900</v>
      </c>
      <c r="H169" s="365">
        <v>5280000</v>
      </c>
      <c r="I169" s="366"/>
      <c r="J169" s="170">
        <v>1594560</v>
      </c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</row>
    <row r="170" spans="1:23" ht="15.75" thickBot="1">
      <c r="A170" s="157"/>
      <c r="B170" s="177" t="s">
        <v>225</v>
      </c>
      <c r="C170" s="176"/>
      <c r="D170" s="168">
        <f>D171+D172</f>
        <v>1913600</v>
      </c>
      <c r="E170" s="163">
        <f>E171+E172</f>
        <v>577907</v>
      </c>
      <c r="F170" s="162">
        <f>F171+F172</f>
        <v>2105129</v>
      </c>
      <c r="G170" s="171">
        <f>G171+G172</f>
        <v>635740</v>
      </c>
      <c r="H170" s="351">
        <f>H171+H172</f>
        <v>2315650</v>
      </c>
      <c r="I170" s="352"/>
      <c r="J170" s="163">
        <f>J171+J172</f>
        <v>699326</v>
      </c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</row>
    <row r="171" spans="1:23" ht="15">
      <c r="A171" s="157"/>
      <c r="B171" s="174" t="s">
        <v>223</v>
      </c>
      <c r="C171" s="158" t="s">
        <v>226</v>
      </c>
      <c r="D171" s="150">
        <v>1577390</v>
      </c>
      <c r="E171" s="154">
        <v>476372</v>
      </c>
      <c r="F171" s="150">
        <v>1735129</v>
      </c>
      <c r="G171" s="153">
        <v>524000</v>
      </c>
      <c r="H171" s="353">
        <v>1908650</v>
      </c>
      <c r="I171" s="354"/>
      <c r="J171" s="153">
        <v>576412</v>
      </c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</row>
    <row r="172" spans="1:23" ht="15">
      <c r="A172" s="157"/>
      <c r="B172" s="174"/>
      <c r="C172" s="152" t="s">
        <v>227</v>
      </c>
      <c r="D172" s="172">
        <v>336210</v>
      </c>
      <c r="E172" s="173">
        <v>101535</v>
      </c>
      <c r="F172" s="148">
        <v>370000</v>
      </c>
      <c r="G172" s="156">
        <v>111740</v>
      </c>
      <c r="H172" s="355">
        <v>407000</v>
      </c>
      <c r="I172" s="356"/>
      <c r="J172" s="156">
        <v>122914</v>
      </c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</row>
    <row r="173" spans="1:23" ht="15.75" thickBot="1">
      <c r="A173" s="157"/>
      <c r="B173" s="175"/>
      <c r="C173" s="157"/>
      <c r="D173" s="159"/>
      <c r="E173" s="155"/>
      <c r="F173" s="151"/>
      <c r="G173" s="170"/>
      <c r="H173" s="357"/>
      <c r="I173" s="358"/>
      <c r="J173" s="16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</row>
    <row r="174" spans="1:23" ht="15.75" thickBot="1">
      <c r="A174" s="149"/>
      <c r="B174" s="160" t="s">
        <v>222</v>
      </c>
      <c r="C174" s="161"/>
      <c r="D174" s="162">
        <f>D169+D170</f>
        <v>6533600</v>
      </c>
      <c r="E174" s="163">
        <f>E169+E170</f>
        <v>1973147</v>
      </c>
      <c r="F174" s="162">
        <f>F169+F170</f>
        <v>7055129</v>
      </c>
      <c r="G174" s="163">
        <f>G169+G170</f>
        <v>2130640</v>
      </c>
      <c r="H174" s="357">
        <f>H169+H170</f>
        <v>7595650</v>
      </c>
      <c r="I174" s="358"/>
      <c r="J174" s="167">
        <f>J169+J170</f>
        <v>2293886</v>
      </c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</row>
    <row r="175" spans="1:23" ht="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</row>
    <row r="176" spans="1:23" ht="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</row>
    <row r="177" spans="1:23" ht="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</row>
    <row r="178" spans="1:23" ht="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</row>
    <row r="179" spans="1:23" ht="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</row>
    <row r="180" spans="1:23" ht="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</row>
    <row r="181" spans="1:23" ht="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</row>
    <row r="182" spans="1:23" ht="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</row>
    <row r="183" spans="1:23" ht="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</row>
    <row r="184" spans="1:23" ht="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</row>
    <row r="185" spans="1:23" ht="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</row>
    <row r="186" spans="1:23" ht="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</row>
    <row r="187" spans="1:23" ht="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</row>
    <row r="188" spans="1:23" ht="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</row>
    <row r="189" spans="1:23" ht="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</row>
    <row r="190" spans="1:23" ht="15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</row>
    <row r="191" spans="1:23" ht="15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</row>
    <row r="192" spans="1:23" ht="15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</row>
    <row r="193" spans="1:23" ht="15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</row>
    <row r="194" spans="1:23" ht="15">
      <c r="A194" s="37"/>
      <c r="B194" s="37"/>
      <c r="C194" s="37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</row>
    <row r="195" spans="1:23" ht="15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</row>
    <row r="196" spans="1:23" ht="15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</row>
    <row r="197" spans="1:23" ht="15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</row>
    <row r="198" spans="1:23" ht="15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</row>
    <row r="199" spans="1:23" ht="15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</row>
    <row r="200" spans="1:23" ht="15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</row>
    <row r="201" spans="1:23" ht="15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</row>
    <row r="202" spans="1:23" ht="15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</row>
    <row r="203" spans="1:23" ht="15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</row>
    <row r="204" spans="1:23" ht="15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</row>
    <row r="205" spans="1:23" ht="15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</row>
    <row r="206" spans="1:23" ht="15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</row>
    <row r="207" spans="1:23" ht="15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</row>
    <row r="208" spans="1:23" ht="15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</row>
    <row r="209" spans="1:23" ht="15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</row>
    <row r="210" spans="1:23" ht="15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</row>
    <row r="211" spans="1:23" ht="15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</row>
    <row r="212" spans="1:23" ht="15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</row>
    <row r="213" spans="1:23" ht="15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</row>
    <row r="214" spans="1:23" ht="15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</row>
    <row r="215" spans="1:23" ht="15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</row>
    <row r="216" spans="1:23" ht="15">
      <c r="A216" s="37"/>
      <c r="B216" s="37"/>
      <c r="C216" s="37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</row>
    <row r="217" spans="1:23" ht="15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</row>
    <row r="218" spans="1:23" ht="15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</row>
    <row r="219" spans="1:23" ht="15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</row>
    <row r="220" spans="1:23" ht="15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</row>
    <row r="221" spans="1:23" ht="15">
      <c r="A221" s="37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</row>
    <row r="222" spans="1:23" ht="15">
      <c r="A222" s="37"/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</row>
    <row r="223" spans="1:23" ht="15">
      <c r="A223" s="37"/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</row>
    <row r="224" spans="1:23" ht="15">
      <c r="A224" s="37"/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</row>
    <row r="225" spans="1:23" ht="15">
      <c r="A225" s="37"/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</row>
    <row r="226" spans="1:23" ht="15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</row>
    <row r="227" spans="1:23" ht="15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</row>
    <row r="228" spans="1:23" ht="15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</row>
    <row r="229" spans="1:23" ht="15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</row>
    <row r="230" spans="1:23" ht="15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</row>
    <row r="231" spans="1:23" ht="15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</row>
    <row r="232" spans="1:23" ht="15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</row>
    <row r="233" spans="1:23" ht="15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</row>
    <row r="234" spans="1:23" ht="15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</row>
    <row r="235" spans="1:23" ht="15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</row>
    <row r="236" spans="1:23" ht="15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</row>
    <row r="237" spans="1:23" ht="15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</row>
    <row r="238" spans="1:23" ht="15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</row>
    <row r="239" spans="1:23" ht="15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</row>
    <row r="240" spans="1:23" ht="15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</row>
    <row r="241" spans="1:23" ht="15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</row>
    <row r="242" spans="1:23" ht="15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</row>
    <row r="243" spans="1:23" ht="15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</row>
    <row r="244" spans="1:23" ht="15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</row>
    <row r="245" spans="1:23" ht="15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</row>
    <row r="246" spans="1:23" ht="15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</row>
    <row r="247" spans="1:23" ht="15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</row>
    <row r="248" spans="1:23" ht="15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</row>
    <row r="249" spans="1:23" ht="15">
      <c r="A249" s="37"/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</row>
    <row r="250" spans="1:23" ht="15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</row>
    <row r="251" spans="1:23" ht="15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</row>
    <row r="252" spans="1:23" ht="15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</row>
    <row r="253" spans="1:23" ht="15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</row>
    <row r="254" spans="1:23" ht="15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</row>
    <row r="255" spans="1:23" ht="15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</row>
    <row r="256" spans="1:23" ht="15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</row>
    <row r="257" spans="1:23" ht="15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</row>
    <row r="258" spans="1:23" ht="15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</row>
    <row r="259" spans="1:23" ht="15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</row>
    <row r="260" spans="1:23" ht="15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</row>
    <row r="261" spans="1:23" ht="15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</row>
    <row r="262" spans="1:23" ht="15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</row>
    <row r="263" spans="1:23" ht="15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</row>
    <row r="264" spans="1:23" ht="15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</row>
    <row r="265" spans="1:23" ht="15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</row>
    <row r="266" spans="1:23" ht="15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</row>
    <row r="267" spans="1:23" ht="15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</row>
    <row r="268" spans="1:23" ht="15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</row>
    <row r="269" spans="1:23" ht="15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</row>
    <row r="270" spans="1:23" ht="15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</row>
    <row r="271" spans="1:23" ht="15">
      <c r="A271" s="37"/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</row>
    <row r="272" spans="1:23" ht="15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</row>
    <row r="273" spans="1:23" ht="15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</row>
    <row r="274" spans="1:23" ht="15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</row>
    <row r="275" spans="1:23" ht="15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</row>
    <row r="276" spans="1:23" ht="15">
      <c r="A276" s="37"/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</row>
    <row r="277" spans="1:23" ht="15">
      <c r="A277" s="37"/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</row>
    <row r="278" spans="1:23" ht="15">
      <c r="A278" s="37"/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</row>
    <row r="279" spans="1:23" ht="15">
      <c r="A279" s="37"/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</row>
    <row r="280" spans="1:23" ht="15">
      <c r="A280" s="37"/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</row>
    <row r="281" spans="1:23" ht="15">
      <c r="A281" s="37"/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</row>
    <row r="282" spans="1:23" ht="15">
      <c r="A282" s="37"/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</row>
    <row r="283" spans="1:23" ht="15">
      <c r="A283" s="37"/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</row>
    <row r="284" spans="1:23" ht="15">
      <c r="A284" s="37"/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</row>
    <row r="285" spans="1:23" ht="15">
      <c r="A285" s="37"/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</row>
    <row r="286" spans="1:23" ht="15">
      <c r="A286" s="37"/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</row>
    <row r="287" spans="1:23" ht="15">
      <c r="A287" s="37"/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</row>
    <row r="288" spans="1:23" ht="15">
      <c r="A288" s="37"/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</row>
    <row r="289" spans="1:23" ht="15">
      <c r="A289" s="37"/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</row>
    <row r="290" spans="1:23" ht="15">
      <c r="A290" s="37"/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</row>
    <row r="291" spans="1:23" ht="15">
      <c r="A291" s="37"/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</row>
    <row r="292" spans="1:23" ht="15">
      <c r="A292" s="37"/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</row>
    <row r="293" spans="1:23" ht="15">
      <c r="A293" s="37"/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</row>
    <row r="294" spans="1:23" ht="15">
      <c r="A294" s="37"/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</row>
    <row r="295" spans="1:23" ht="15">
      <c r="A295" s="37"/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</row>
    <row r="296" spans="1:23" ht="15">
      <c r="A296" s="37"/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</row>
    <row r="297" spans="1:23" ht="15">
      <c r="A297" s="37"/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</row>
    <row r="298" spans="1:23" ht="15">
      <c r="A298" s="37"/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</row>
    <row r="299" spans="1:23" ht="15">
      <c r="A299" s="37"/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</row>
    <row r="300" spans="1:23" ht="15">
      <c r="A300" s="37"/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</row>
    <row r="301" spans="1:23" ht="15">
      <c r="A301" s="37"/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</row>
    <row r="302" spans="1:23" ht="15">
      <c r="A302" s="37"/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</row>
    <row r="303" spans="1:23" ht="15">
      <c r="A303" s="37"/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</row>
    <row r="304" spans="1:23" ht="15">
      <c r="A304" s="37"/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</row>
    <row r="305" spans="1:23" ht="15">
      <c r="A305" s="37"/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</row>
    <row r="306" spans="1:23" ht="15">
      <c r="A306" s="37"/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</row>
    <row r="307" spans="1:23" ht="15">
      <c r="A307" s="37"/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</row>
    <row r="308" spans="1:23" ht="15">
      <c r="A308" s="37"/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</row>
    <row r="309" spans="1:23" ht="15">
      <c r="A309" s="37"/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</row>
    <row r="310" spans="1:23" ht="15">
      <c r="A310" s="37"/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</row>
    <row r="311" spans="1:23" ht="15">
      <c r="A311" s="37"/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</row>
    <row r="312" spans="1:23" ht="15">
      <c r="A312" s="37"/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</row>
    <row r="313" spans="1:23" ht="15">
      <c r="A313" s="37"/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</row>
    <row r="314" spans="1:23" ht="15">
      <c r="A314" s="37"/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</row>
    <row r="315" spans="1:23" ht="15">
      <c r="A315" s="37"/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</row>
    <row r="316" spans="1:23" ht="15">
      <c r="A316" s="37"/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</row>
    <row r="317" spans="1:23" ht="15">
      <c r="A317" s="37"/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</row>
    <row r="318" spans="1:23" ht="15">
      <c r="A318" s="37"/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</row>
    <row r="319" spans="1:23" ht="15">
      <c r="A319" s="37"/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</row>
    <row r="320" spans="1:23" ht="15">
      <c r="A320" s="37"/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</row>
    <row r="321" spans="1:23" ht="15">
      <c r="A321" s="37"/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</row>
    <row r="322" spans="1:23" ht="15">
      <c r="A322" s="37"/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</row>
    <row r="323" spans="1:23" ht="15">
      <c r="A323" s="37"/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</row>
    <row r="324" spans="1:23" ht="15">
      <c r="A324" s="37"/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</row>
    <row r="325" spans="1:23" ht="15">
      <c r="A325" s="37"/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</row>
    <row r="326" spans="1:23" ht="15">
      <c r="A326" s="37"/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</row>
    <row r="327" spans="1:23" ht="15">
      <c r="A327" s="37"/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</row>
    <row r="328" spans="1:23" ht="15">
      <c r="A328" s="37"/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</row>
    <row r="329" spans="1:23" ht="15">
      <c r="A329" s="37"/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</row>
    <row r="330" spans="1:23" ht="15">
      <c r="A330" s="37"/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</row>
    <row r="331" spans="1:23" ht="15">
      <c r="A331" s="37"/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</row>
    <row r="332" spans="1:23" ht="15">
      <c r="A332" s="37"/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</row>
    <row r="333" spans="1:23" ht="15">
      <c r="A333" s="37"/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</row>
    <row r="334" spans="1:23" ht="15">
      <c r="A334" s="37"/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</row>
    <row r="335" spans="1:23" ht="15">
      <c r="A335" s="37"/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</row>
    <row r="336" spans="1:23" ht="15">
      <c r="A336" s="37"/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</row>
    <row r="337" spans="1:23" ht="15">
      <c r="A337" s="37"/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</row>
    <row r="338" spans="1:23" ht="15">
      <c r="A338" s="37"/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</row>
    <row r="339" spans="1:23" ht="15">
      <c r="A339" s="37"/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</row>
    <row r="340" spans="1:23" ht="15">
      <c r="A340" s="37"/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</row>
    <row r="341" spans="1:23" ht="15">
      <c r="A341" s="37"/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</row>
    <row r="342" spans="1:23" ht="15">
      <c r="A342" s="37"/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</row>
    <row r="343" spans="1:23" ht="15">
      <c r="A343" s="37"/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</row>
    <row r="344" spans="1:23" ht="15">
      <c r="A344" s="37"/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</row>
    <row r="345" spans="1:23" ht="15">
      <c r="A345" s="37"/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</row>
    <row r="346" spans="1:23" ht="15">
      <c r="A346" s="37"/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</row>
    <row r="347" spans="1:23" ht="15">
      <c r="A347" s="37"/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</row>
    <row r="348" spans="1:23" ht="15">
      <c r="A348" s="37"/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</row>
    <row r="349" spans="1:23" ht="15">
      <c r="A349" s="37"/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</row>
    <row r="350" spans="1:23" ht="15">
      <c r="A350" s="37"/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</row>
    <row r="351" spans="1:23" ht="15">
      <c r="A351" s="37"/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</row>
    <row r="352" spans="1:23" ht="15">
      <c r="A352" s="37"/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</row>
    <row r="353" spans="1:23" ht="15">
      <c r="A353" s="37"/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</row>
    <row r="354" spans="1:23" ht="15">
      <c r="A354" s="37"/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</row>
    <row r="355" spans="1:23" ht="15">
      <c r="A355" s="37"/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</row>
    <row r="356" spans="1:23" ht="15">
      <c r="A356" s="37"/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</row>
    <row r="357" spans="1:23" ht="15">
      <c r="A357" s="37"/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</row>
    <row r="358" spans="1:23" ht="15">
      <c r="A358" s="37"/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</row>
    <row r="359" spans="1:23" ht="15">
      <c r="A359" s="37"/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</row>
    <row r="360" spans="1:23" ht="15">
      <c r="A360" s="37"/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</row>
    <row r="361" spans="1:23" ht="15">
      <c r="A361" s="37"/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</row>
    <row r="362" spans="1:23" ht="15">
      <c r="A362" s="37"/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</row>
    <row r="363" spans="1:23" ht="15">
      <c r="A363" s="37"/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</row>
    <row r="364" spans="1:23" ht="15">
      <c r="A364" s="37"/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</row>
    <row r="365" spans="1:23" ht="15">
      <c r="A365" s="37"/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</row>
    <row r="366" spans="1:23" ht="15">
      <c r="A366" s="37"/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</row>
    <row r="367" spans="1:23" ht="15">
      <c r="A367" s="37"/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</row>
    <row r="368" spans="1:23" ht="15">
      <c r="A368" s="37"/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</row>
    <row r="369" spans="1:23" ht="15">
      <c r="A369" s="37"/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</row>
    <row r="370" spans="1:23" ht="15">
      <c r="A370" s="37"/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</row>
    <row r="371" spans="1:23" ht="15">
      <c r="A371" s="37"/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</row>
    <row r="372" spans="1:23" ht="15">
      <c r="A372" s="37"/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</row>
    <row r="373" spans="1:23" ht="15">
      <c r="A373" s="37"/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</row>
    <row r="374" spans="1:23" ht="15">
      <c r="A374" s="37"/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</row>
    <row r="375" spans="1:23" ht="15">
      <c r="A375" s="37"/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</row>
    <row r="376" spans="1:23" ht="15">
      <c r="A376" s="37"/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</row>
    <row r="377" spans="1:23" ht="15">
      <c r="A377" s="37"/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</row>
    <row r="378" spans="1:23" ht="15">
      <c r="A378" s="37"/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</row>
    <row r="379" spans="1:23" ht="15">
      <c r="A379" s="37"/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</row>
    <row r="380" spans="1:23" ht="15">
      <c r="A380" s="37"/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</row>
    <row r="381" spans="1:23" ht="15">
      <c r="A381" s="37"/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</row>
    <row r="382" spans="1:23" ht="15">
      <c r="A382" s="37"/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</row>
    <row r="383" spans="1:23" ht="15">
      <c r="A383" s="37"/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</row>
    <row r="384" spans="1:23" ht="15">
      <c r="A384" s="37"/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</row>
    <row r="385" spans="1:23" ht="15">
      <c r="A385" s="37"/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</row>
    <row r="386" spans="1:23" ht="15">
      <c r="A386" s="37"/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</row>
    <row r="387" spans="1:23" ht="15">
      <c r="A387" s="37"/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</row>
    <row r="388" spans="1:23" ht="15">
      <c r="A388" s="37"/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</row>
    <row r="389" spans="1:23" ht="15">
      <c r="A389" s="37"/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</row>
    <row r="390" spans="1:23" ht="15">
      <c r="A390" s="37"/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</row>
    <row r="391" spans="1:23" ht="15">
      <c r="A391" s="37"/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</row>
    <row r="392" spans="1:23" ht="15">
      <c r="A392" s="37"/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</row>
    <row r="393" spans="1:23" ht="15">
      <c r="A393" s="37"/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</row>
    <row r="394" spans="1:23" ht="15">
      <c r="A394" s="37"/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</row>
    <row r="395" spans="1:23" ht="15">
      <c r="A395" s="37"/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</row>
    <row r="396" spans="1:23" ht="15">
      <c r="A396" s="37"/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</row>
    <row r="397" spans="1:23" ht="15">
      <c r="A397" s="37"/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</row>
    <row r="398" spans="1:23" ht="15">
      <c r="A398" s="37"/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</row>
    <row r="399" spans="1:23" ht="15">
      <c r="A399" s="37"/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</row>
    <row r="400" spans="1:23" ht="15">
      <c r="A400" s="37"/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</row>
    <row r="401" spans="1:23" ht="15">
      <c r="A401" s="37"/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</row>
    <row r="402" spans="1:23" ht="15">
      <c r="A402" s="37"/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</row>
    <row r="403" spans="1:23" ht="15">
      <c r="A403" s="37"/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</row>
    <row r="404" spans="1:23" ht="15">
      <c r="A404" s="37"/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</row>
    <row r="405" spans="1:23" ht="15">
      <c r="A405" s="37"/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</row>
    <row r="406" spans="1:23" ht="15">
      <c r="A406" s="37"/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</row>
    <row r="407" spans="1:23" ht="15">
      <c r="A407" s="37"/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</row>
    <row r="408" spans="1:23" ht="15">
      <c r="A408" s="37"/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</row>
    <row r="409" spans="1:23" ht="15">
      <c r="A409" s="37"/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</row>
    <row r="410" spans="1:23" ht="15">
      <c r="A410" s="37"/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</row>
    <row r="411" spans="1:23" ht="15">
      <c r="A411" s="37"/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</row>
    <row r="412" spans="1:23" ht="15">
      <c r="A412" s="37"/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</row>
    <row r="413" spans="1:23" ht="15">
      <c r="A413" s="37"/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</row>
    <row r="414" spans="1:23" ht="15">
      <c r="A414" s="37"/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</row>
    <row r="415" spans="1:23" ht="15">
      <c r="A415" s="37"/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</row>
    <row r="416" spans="1:23" ht="15">
      <c r="A416" s="37"/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</row>
    <row r="417" spans="1:23" ht="15">
      <c r="A417" s="37"/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</row>
    <row r="418" spans="1:23" ht="15">
      <c r="A418" s="37"/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</row>
    <row r="419" spans="1:23" ht="15">
      <c r="A419" s="37"/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</row>
    <row r="420" spans="1:23" ht="15">
      <c r="A420" s="37"/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</row>
    <row r="421" spans="1:23" ht="15">
      <c r="A421" s="37"/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</row>
    <row r="422" spans="1:23" ht="15">
      <c r="A422" s="37"/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</row>
    <row r="423" spans="1:23" ht="15">
      <c r="A423" s="37"/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</row>
    <row r="424" spans="1:23" ht="15">
      <c r="A424" s="37"/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</row>
    <row r="425" spans="1:23" ht="15">
      <c r="A425" s="37"/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</row>
    <row r="426" spans="1:23" ht="15">
      <c r="A426" s="37"/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</row>
    <row r="427" spans="1:23" ht="15">
      <c r="A427" s="37"/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</row>
    <row r="428" spans="1:23" ht="15">
      <c r="A428" s="37"/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</row>
    <row r="429" spans="1:23" ht="15">
      <c r="A429" s="37"/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</row>
    <row r="430" spans="1:23" ht="15">
      <c r="A430" s="37"/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</row>
    <row r="431" spans="1:23" ht="15">
      <c r="A431" s="37"/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</row>
    <row r="432" spans="1:23" ht="15">
      <c r="A432" s="37"/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</row>
    <row r="433" spans="1:23" ht="15">
      <c r="A433" s="37"/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</row>
    <row r="434" spans="1:23" ht="15">
      <c r="A434" s="37"/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</row>
    <row r="435" spans="1:23" ht="15">
      <c r="A435" s="37"/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</row>
    <row r="436" spans="1:23" ht="15">
      <c r="A436" s="37"/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</row>
    <row r="437" spans="1:23" ht="15">
      <c r="A437" s="37"/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</row>
    <row r="438" spans="1:23" ht="15">
      <c r="A438" s="37"/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</row>
    <row r="439" spans="1:23" ht="15">
      <c r="A439" s="37"/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</row>
    <row r="440" spans="1:23" ht="15">
      <c r="A440" s="37"/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</row>
    <row r="441" spans="1:23" ht="15">
      <c r="A441" s="37"/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</row>
    <row r="442" spans="1:23" ht="15">
      <c r="A442" s="37"/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</row>
    <row r="443" spans="1:23" ht="15">
      <c r="A443" s="37"/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</row>
    <row r="444" spans="1:23" ht="15">
      <c r="A444" s="37"/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</row>
    <row r="445" spans="1:23" ht="15">
      <c r="A445" s="37"/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</row>
    <row r="446" spans="1:23" ht="15">
      <c r="A446" s="37"/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</row>
    <row r="447" spans="1:23" ht="15">
      <c r="A447" s="37"/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</row>
    <row r="448" spans="1:23" ht="15">
      <c r="A448" s="37"/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</row>
    <row r="449" spans="1:23" ht="15">
      <c r="A449" s="37"/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</row>
    <row r="450" spans="1:23" ht="15">
      <c r="A450" s="37"/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</row>
    <row r="451" spans="1:23" ht="15">
      <c r="A451" s="37"/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</row>
    <row r="452" spans="1:23" ht="15">
      <c r="A452" s="37"/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</row>
    <row r="453" spans="1:23" ht="15">
      <c r="A453" s="37"/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</row>
    <row r="454" spans="1:23" ht="15">
      <c r="A454" s="37"/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</row>
    <row r="455" spans="1:23" ht="15">
      <c r="A455" s="37"/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</row>
    <row r="456" spans="1:23" ht="15">
      <c r="A456" s="37"/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</row>
    <row r="457" spans="1:23" ht="15">
      <c r="A457" s="37"/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</row>
    <row r="458" spans="1:23" ht="15">
      <c r="A458" s="37"/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</row>
    <row r="459" spans="1:23" ht="15">
      <c r="A459" s="37"/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</row>
    <row r="460" spans="1:23" ht="15">
      <c r="A460" s="37"/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</row>
    <row r="461" spans="1:23" ht="15">
      <c r="A461" s="37"/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</row>
    <row r="462" spans="1:23" ht="15">
      <c r="A462" s="37"/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</row>
    <row r="463" spans="1:23" ht="15">
      <c r="A463" s="37"/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</row>
    <row r="464" spans="1:23" ht="15">
      <c r="A464" s="37"/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</row>
    <row r="465" spans="1:23" ht="15">
      <c r="A465" s="37"/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</row>
    <row r="466" spans="1:23" ht="15">
      <c r="A466" s="37"/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</row>
    <row r="467" spans="1:23" ht="15">
      <c r="A467" s="37"/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</row>
    <row r="468" spans="1:23" ht="15">
      <c r="A468" s="37"/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</row>
    <row r="469" spans="1:23" ht="15">
      <c r="A469" s="37"/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</row>
    <row r="470" spans="1:23" ht="15">
      <c r="A470" s="37"/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</row>
    <row r="471" spans="1:23" ht="15">
      <c r="A471" s="37"/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</row>
    <row r="472" spans="1:23" ht="15">
      <c r="A472" s="37"/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</row>
    <row r="473" spans="1:23" ht="15">
      <c r="A473" s="37"/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</row>
    <row r="474" spans="1:23" ht="15">
      <c r="A474" s="37"/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</row>
    <row r="475" spans="1:23" ht="15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</row>
    <row r="476" spans="1:23" ht="15">
      <c r="A476" s="37"/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</row>
    <row r="477" spans="1:23" ht="15">
      <c r="A477" s="37"/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</row>
    <row r="478" spans="1:23" ht="15">
      <c r="A478" s="37"/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</row>
    <row r="479" spans="1:23" ht="15">
      <c r="A479" s="37"/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</row>
    <row r="480" spans="1:23" ht="15">
      <c r="A480" s="37"/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</row>
    <row r="481" spans="1:23" ht="15">
      <c r="A481" s="37"/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</row>
    <row r="482" spans="1:23" ht="15">
      <c r="A482" s="37"/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</row>
    <row r="483" spans="1:23" ht="15">
      <c r="A483" s="37"/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</row>
    <row r="484" spans="1:23" ht="15">
      <c r="A484" s="37"/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</row>
    <row r="485" spans="1:23" ht="15">
      <c r="A485" s="37"/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</row>
    <row r="486" spans="1:23" ht="15">
      <c r="A486" s="37"/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</row>
    <row r="487" spans="1:23" ht="15">
      <c r="A487" s="37"/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</row>
    <row r="488" spans="1:23" ht="15">
      <c r="A488" s="37"/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</row>
    <row r="489" spans="1:23" ht="15">
      <c r="A489" s="37"/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</row>
    <row r="490" spans="1:23" ht="15">
      <c r="A490" s="37"/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</row>
    <row r="491" spans="1:23" ht="15">
      <c r="A491" s="37"/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</row>
    <row r="492" spans="1:23" ht="15">
      <c r="A492" s="37"/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</row>
    <row r="493" spans="1:23" ht="15">
      <c r="A493" s="37"/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</row>
    <row r="494" spans="1:23" ht="15">
      <c r="A494" s="37"/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</row>
    <row r="495" spans="1:23" ht="15">
      <c r="A495" s="37"/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</row>
    <row r="496" spans="1:23" ht="15">
      <c r="A496" s="37"/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</row>
    <row r="497" spans="1:23" ht="15">
      <c r="A497" s="37"/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</row>
    <row r="498" spans="1:23" ht="15">
      <c r="A498" s="37"/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</row>
    <row r="499" spans="1:23" ht="15">
      <c r="A499" s="37"/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</row>
    <row r="500" spans="1:23" ht="15">
      <c r="A500" s="37"/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</row>
    <row r="501" spans="1:23" ht="15">
      <c r="A501" s="37"/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</row>
    <row r="502" spans="1:23" ht="15">
      <c r="A502" s="37"/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</row>
    <row r="503" spans="1:23" ht="15">
      <c r="A503" s="37"/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</row>
    <row r="504" spans="1:23" ht="15">
      <c r="A504" s="37"/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</row>
    <row r="505" spans="1:23" ht="15">
      <c r="A505" s="37"/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</row>
    <row r="506" spans="1:23" ht="15">
      <c r="A506" s="37"/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</row>
    <row r="507" spans="1:23" ht="15">
      <c r="A507" s="37"/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</row>
    <row r="508" spans="1:23" ht="15">
      <c r="A508" s="37"/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</row>
    <row r="509" spans="1:23" ht="15">
      <c r="A509" s="37"/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</row>
    <row r="510" spans="1:23" ht="15">
      <c r="A510" s="37"/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</row>
    <row r="511" spans="1:23" ht="15">
      <c r="A511" s="37"/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</row>
    <row r="512" spans="1:23" ht="15">
      <c r="A512" s="37"/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</row>
    <row r="513" spans="1:23" ht="15">
      <c r="A513" s="37"/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</row>
    <row r="514" spans="1:23" ht="15">
      <c r="A514" s="37"/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</row>
    <row r="515" spans="1:23" ht="15">
      <c r="A515" s="37"/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</row>
    <row r="516" spans="1:23" ht="15">
      <c r="A516" s="37"/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</row>
    <row r="517" spans="1:23" ht="15">
      <c r="A517" s="37"/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</row>
    <row r="518" spans="1:23" ht="15">
      <c r="A518" s="37"/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</row>
    <row r="519" spans="1:23" ht="15">
      <c r="A519" s="37"/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</row>
    <row r="520" spans="1:23" ht="15">
      <c r="A520" s="37"/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</row>
    <row r="521" spans="1:23" ht="15">
      <c r="A521" s="37"/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</row>
    <row r="522" spans="1:23" ht="15">
      <c r="A522" s="37"/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</row>
    <row r="523" spans="1:23" ht="15">
      <c r="A523" s="37"/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</row>
    <row r="524" spans="1:23" ht="15">
      <c r="A524" s="37"/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</row>
    <row r="525" spans="1:23" ht="15">
      <c r="A525" s="37"/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</row>
    <row r="526" spans="1:23" ht="15">
      <c r="A526" s="37"/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</row>
    <row r="527" spans="1:23" ht="15">
      <c r="A527" s="37"/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</row>
    <row r="528" spans="1:23" ht="15">
      <c r="A528" s="37"/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</row>
    <row r="529" spans="1:23" ht="15">
      <c r="A529" s="37"/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</row>
    <row r="530" spans="1:23" ht="15">
      <c r="A530" s="37"/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</row>
    <row r="531" spans="1:23" ht="15">
      <c r="A531" s="37"/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</row>
    <row r="532" spans="1:23" ht="15">
      <c r="A532" s="37"/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</row>
    <row r="533" spans="1:23" ht="15">
      <c r="A533" s="37"/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</row>
    <row r="534" spans="1:23" ht="15">
      <c r="A534" s="37"/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</row>
    <row r="535" spans="1:23" ht="15">
      <c r="A535" s="37"/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</row>
    <row r="536" spans="1:23" ht="15">
      <c r="A536" s="37"/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</row>
    <row r="537" spans="1:23" ht="15">
      <c r="A537" s="37"/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</row>
    <row r="538" spans="1:23" ht="15">
      <c r="A538" s="37"/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</row>
    <row r="539" spans="1:23" ht="15">
      <c r="A539" s="37"/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</row>
    <row r="540" spans="1:23" ht="15">
      <c r="A540" s="37"/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</row>
    <row r="541" spans="1:23" ht="15">
      <c r="A541" s="37"/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</row>
    <row r="542" spans="1:23" ht="15">
      <c r="A542" s="37"/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</row>
    <row r="543" spans="1:23" ht="15">
      <c r="A543" s="37"/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</row>
    <row r="544" spans="1:23" ht="15">
      <c r="A544" s="37"/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</row>
    <row r="545" spans="1:23" ht="15">
      <c r="A545" s="37"/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</row>
    <row r="546" spans="1:23" ht="15">
      <c r="A546" s="37"/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</row>
    <row r="547" spans="1:23" ht="15">
      <c r="A547" s="37"/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</row>
    <row r="548" spans="1:23" ht="15">
      <c r="A548" s="37"/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</row>
    <row r="549" spans="1:23" ht="15">
      <c r="A549" s="37"/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</row>
    <row r="550" spans="1:23" ht="15">
      <c r="A550" s="37"/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</row>
    <row r="551" spans="1:23" ht="15">
      <c r="A551" s="37"/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</row>
    <row r="552" spans="1:23" ht="15">
      <c r="A552" s="37"/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</row>
    <row r="553" spans="1:23" ht="15">
      <c r="A553" s="37"/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</row>
    <row r="554" spans="1:23" ht="15">
      <c r="A554" s="37"/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</row>
    <row r="555" spans="1:23" ht="15">
      <c r="A555" s="37"/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</row>
    <row r="556" spans="1:23" ht="15">
      <c r="A556" s="37"/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</row>
    <row r="557" spans="1:23" ht="15">
      <c r="A557" s="37"/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</row>
    <row r="558" spans="1:23" ht="15">
      <c r="A558" s="37"/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</row>
    <row r="559" spans="1:23" ht="15">
      <c r="A559" s="37"/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</row>
    <row r="560" spans="1:23" ht="15">
      <c r="A560" s="37"/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</row>
    <row r="561" spans="1:23" ht="15">
      <c r="A561" s="37"/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</row>
    <row r="562" spans="1:23" ht="15">
      <c r="A562" s="37"/>
      <c r="B562" s="37"/>
      <c r="C562" s="37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</row>
    <row r="563" spans="1:23" ht="15">
      <c r="A563" s="37"/>
      <c r="B563" s="37"/>
      <c r="C563" s="37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</row>
    <row r="564" spans="1:23" ht="15">
      <c r="A564" s="37"/>
      <c r="B564" s="37"/>
      <c r="C564" s="37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</row>
    <row r="565" spans="1:23" ht="15">
      <c r="A565" s="37"/>
      <c r="B565" s="37"/>
      <c r="C565" s="37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</row>
    <row r="566" spans="1:23" ht="15">
      <c r="A566" s="37"/>
      <c r="B566" s="37"/>
      <c r="C566" s="37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</row>
    <row r="567" spans="1:23" ht="15">
      <c r="A567" s="37"/>
      <c r="B567" s="37"/>
      <c r="C567" s="37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</row>
    <row r="568" spans="1:23" ht="15">
      <c r="A568" s="37"/>
      <c r="B568" s="37"/>
      <c r="C568" s="37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</row>
    <row r="569" spans="1:23" ht="15">
      <c r="A569" s="37"/>
      <c r="B569" s="37"/>
      <c r="C569" s="37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</row>
    <row r="570" spans="1:23" ht="15">
      <c r="A570" s="37"/>
      <c r="B570" s="37"/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</row>
  </sheetData>
  <sheetProtection/>
  <mergeCells count="226">
    <mergeCell ref="A5:M5"/>
    <mergeCell ref="A2:N2"/>
    <mergeCell ref="A4:M4"/>
    <mergeCell ref="A6:M6"/>
    <mergeCell ref="A7:C7"/>
    <mergeCell ref="A8:M8"/>
    <mergeCell ref="A9:M9"/>
    <mergeCell ref="A11:N11"/>
    <mergeCell ref="A13:C14"/>
    <mergeCell ref="D13:D14"/>
    <mergeCell ref="E13:E14"/>
    <mergeCell ref="F13:F14"/>
    <mergeCell ref="G13:G14"/>
    <mergeCell ref="H13:J14"/>
    <mergeCell ref="A15:C16"/>
    <mergeCell ref="H15:J15"/>
    <mergeCell ref="H16:J16"/>
    <mergeCell ref="D18:D19"/>
    <mergeCell ref="E18:E19"/>
    <mergeCell ref="F18:F19"/>
    <mergeCell ref="G18:G19"/>
    <mergeCell ref="H18:J19"/>
    <mergeCell ref="A17:C19"/>
    <mergeCell ref="H17:J17"/>
    <mergeCell ref="A22:C22"/>
    <mergeCell ref="H22:J22"/>
    <mergeCell ref="A33:O33"/>
    <mergeCell ref="A34:M34"/>
    <mergeCell ref="C36:C37"/>
    <mergeCell ref="D36:E37"/>
    <mergeCell ref="F36:F37"/>
    <mergeCell ref="G36:K36"/>
    <mergeCell ref="L36:L37"/>
    <mergeCell ref="G37:I37"/>
    <mergeCell ref="G40:I40"/>
    <mergeCell ref="B41:C41"/>
    <mergeCell ref="G41:H41"/>
    <mergeCell ref="B42:C42"/>
    <mergeCell ref="G42:I42"/>
    <mergeCell ref="B43:C43"/>
    <mergeCell ref="G43:H43"/>
    <mergeCell ref="H20:J20"/>
    <mergeCell ref="H21:J21"/>
    <mergeCell ref="A38:B38"/>
    <mergeCell ref="D38:E38"/>
    <mergeCell ref="G38:I38"/>
    <mergeCell ref="B44:C44"/>
    <mergeCell ref="G44:I44"/>
    <mergeCell ref="A39:L39"/>
    <mergeCell ref="B40:C40"/>
    <mergeCell ref="D40:E44"/>
    <mergeCell ref="A45:B45"/>
    <mergeCell ref="C45:E45"/>
    <mergeCell ref="G45:I45"/>
    <mergeCell ref="L112:L113"/>
    <mergeCell ref="A46:L46"/>
    <mergeCell ref="B47:C47"/>
    <mergeCell ref="D47:E51"/>
    <mergeCell ref="G47:I47"/>
    <mergeCell ref="B48:C48"/>
    <mergeCell ref="G48:H48"/>
    <mergeCell ref="B49:C49"/>
    <mergeCell ref="G49:I49"/>
    <mergeCell ref="B50:C50"/>
    <mergeCell ref="G50:H50"/>
    <mergeCell ref="B114:C114"/>
    <mergeCell ref="G113:I113"/>
    <mergeCell ref="G114:I114"/>
    <mergeCell ref="B51:C51"/>
    <mergeCell ref="G51:I51"/>
    <mergeCell ref="A52:B52"/>
    <mergeCell ref="C52:E52"/>
    <mergeCell ref="G52:I52"/>
    <mergeCell ref="B112:C112"/>
    <mergeCell ref="G110:I110"/>
    <mergeCell ref="G111:I111"/>
    <mergeCell ref="B77:C77"/>
    <mergeCell ref="G77:H77"/>
    <mergeCell ref="A71:L71"/>
    <mergeCell ref="C73:C74"/>
    <mergeCell ref="D73:E74"/>
    <mergeCell ref="F73:F74"/>
    <mergeCell ref="G73:K73"/>
    <mergeCell ref="L73:L74"/>
    <mergeCell ref="G74:I74"/>
    <mergeCell ref="B54:C54"/>
    <mergeCell ref="G54:I54"/>
    <mergeCell ref="B57:C57"/>
    <mergeCell ref="G57:H57"/>
    <mergeCell ref="B58:C58"/>
    <mergeCell ref="G58:I58"/>
    <mergeCell ref="A75:B75"/>
    <mergeCell ref="D75:E75"/>
    <mergeCell ref="G75:I75"/>
    <mergeCell ref="B76:C76"/>
    <mergeCell ref="D76:E80"/>
    <mergeCell ref="G76:I76"/>
    <mergeCell ref="F107:F108"/>
    <mergeCell ref="G107:K107"/>
    <mergeCell ref="L107:L108"/>
    <mergeCell ref="G108:I108"/>
    <mergeCell ref="B78:C78"/>
    <mergeCell ref="G78:I78"/>
    <mergeCell ref="B79:C79"/>
    <mergeCell ref="G79:H79"/>
    <mergeCell ref="B80:C80"/>
    <mergeCell ref="G80:I80"/>
    <mergeCell ref="B121:C121"/>
    <mergeCell ref="G121:I121"/>
    <mergeCell ref="B122:C122"/>
    <mergeCell ref="G112:I112"/>
    <mergeCell ref="A81:B81"/>
    <mergeCell ref="C81:E81"/>
    <mergeCell ref="G81:I81"/>
    <mergeCell ref="A105:L105"/>
    <mergeCell ref="C107:C108"/>
    <mergeCell ref="D107:E108"/>
    <mergeCell ref="B119:C119"/>
    <mergeCell ref="G119:I119"/>
    <mergeCell ref="B120:C120"/>
    <mergeCell ref="A109:B109"/>
    <mergeCell ref="D109:E109"/>
    <mergeCell ref="G109:I109"/>
    <mergeCell ref="B115:C115"/>
    <mergeCell ref="G115:I115"/>
    <mergeCell ref="G120:I120"/>
    <mergeCell ref="B113:C113"/>
    <mergeCell ref="A125:B125"/>
    <mergeCell ref="C125:E125"/>
    <mergeCell ref="G125:I125"/>
    <mergeCell ref="L115:L124"/>
    <mergeCell ref="B116:C116"/>
    <mergeCell ref="G116:I116"/>
    <mergeCell ref="B117:C117"/>
    <mergeCell ref="G117:I117"/>
    <mergeCell ref="B118:C118"/>
    <mergeCell ref="G118:I118"/>
    <mergeCell ref="A138:L138"/>
    <mergeCell ref="B141:C142"/>
    <mergeCell ref="D141:E142"/>
    <mergeCell ref="F141:F142"/>
    <mergeCell ref="G141:K141"/>
    <mergeCell ref="L141:L142"/>
    <mergeCell ref="G142:I142"/>
    <mergeCell ref="B143:C143"/>
    <mergeCell ref="D143:E143"/>
    <mergeCell ref="G143:I143"/>
    <mergeCell ref="B144:C144"/>
    <mergeCell ref="D144:E158"/>
    <mergeCell ref="G144:I144"/>
    <mergeCell ref="B145:C145"/>
    <mergeCell ref="B146:C146"/>
    <mergeCell ref="G146:I146"/>
    <mergeCell ref="G145:I145"/>
    <mergeCell ref="B153:C153"/>
    <mergeCell ref="G153:I153"/>
    <mergeCell ref="L146:L147"/>
    <mergeCell ref="B147:C147"/>
    <mergeCell ref="G147:I147"/>
    <mergeCell ref="B148:C148"/>
    <mergeCell ref="B149:C149"/>
    <mergeCell ref="G149:I149"/>
    <mergeCell ref="L149:L158"/>
    <mergeCell ref="B150:C150"/>
    <mergeCell ref="A159:B159"/>
    <mergeCell ref="C159:E159"/>
    <mergeCell ref="G159:I159"/>
    <mergeCell ref="B154:C154"/>
    <mergeCell ref="G154:I154"/>
    <mergeCell ref="B155:C155"/>
    <mergeCell ref="G155:I155"/>
    <mergeCell ref="B156:C156"/>
    <mergeCell ref="G156:I156"/>
    <mergeCell ref="B158:C158"/>
    <mergeCell ref="B151:C151"/>
    <mergeCell ref="G151:I151"/>
    <mergeCell ref="B152:C152"/>
    <mergeCell ref="G152:I152"/>
    <mergeCell ref="A61:L61"/>
    <mergeCell ref="B62:C62"/>
    <mergeCell ref="D62:E66"/>
    <mergeCell ref="G62:I62"/>
    <mergeCell ref="B63:C63"/>
    <mergeCell ref="G150:I150"/>
    <mergeCell ref="A59:B59"/>
    <mergeCell ref="C59:E59"/>
    <mergeCell ref="G59:I59"/>
    <mergeCell ref="A53:L53"/>
    <mergeCell ref="D54:E58"/>
    <mergeCell ref="B55:C55"/>
    <mergeCell ref="G55:H55"/>
    <mergeCell ref="B56:C56"/>
    <mergeCell ref="G56:I56"/>
    <mergeCell ref="B124:C124"/>
    <mergeCell ref="G124:I124"/>
    <mergeCell ref="G63:H63"/>
    <mergeCell ref="B64:C64"/>
    <mergeCell ref="G64:I64"/>
    <mergeCell ref="B65:C65"/>
    <mergeCell ref="G65:H65"/>
    <mergeCell ref="B66:C66"/>
    <mergeCell ref="B123:C123"/>
    <mergeCell ref="G66:I66"/>
    <mergeCell ref="G123:I123"/>
    <mergeCell ref="B157:C157"/>
    <mergeCell ref="G157:I157"/>
    <mergeCell ref="A67:B67"/>
    <mergeCell ref="C67:E67"/>
    <mergeCell ref="G67:I67"/>
    <mergeCell ref="B110:C110"/>
    <mergeCell ref="B111:C111"/>
    <mergeCell ref="D110:E124"/>
    <mergeCell ref="G122:I122"/>
    <mergeCell ref="G148:I148"/>
    <mergeCell ref="D167:E167"/>
    <mergeCell ref="F167:G167"/>
    <mergeCell ref="H167:J167"/>
    <mergeCell ref="H168:I168"/>
    <mergeCell ref="H169:I169"/>
    <mergeCell ref="G158:I158"/>
    <mergeCell ref="H170:I170"/>
    <mergeCell ref="H171:I171"/>
    <mergeCell ref="H172:I172"/>
    <mergeCell ref="H173:I173"/>
    <mergeCell ref="H174:I174"/>
    <mergeCell ref="H162:I16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Компания "Референт"</dc:creator>
  <cp:keywords/>
  <dc:description/>
  <cp:lastModifiedBy>Lenovo</cp:lastModifiedBy>
  <cp:lastPrinted>2022-10-06T07:02:26Z</cp:lastPrinted>
  <dcterms:created xsi:type="dcterms:W3CDTF">2015-09-09T08:02:26Z</dcterms:created>
  <dcterms:modified xsi:type="dcterms:W3CDTF">2022-12-28T11:51:42Z</dcterms:modified>
  <cp:category/>
  <cp:version/>
  <cp:contentType/>
  <cp:contentStatus/>
</cp:coreProperties>
</file>