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911" activeTab="0"/>
  </bookViews>
  <sheets>
    <sheet name="пр1" sheetId="1" r:id="rId1"/>
    <sheet name="пр2" sheetId="2" r:id="rId2"/>
    <sheet name="пр3" sheetId="3" r:id="rId3"/>
    <sheet name="пр4" sheetId="4" r:id="rId4"/>
    <sheet name="пр5" sheetId="5" r:id="rId5"/>
    <sheet name="пр6" sheetId="6" r:id="rId6"/>
    <sheet name="пр7" sheetId="7" r:id="rId7"/>
    <sheet name="пр8" sheetId="8" r:id="rId8"/>
    <sheet name="Прилож.9" sheetId="9" r:id="rId9"/>
    <sheet name="Прилож.11" sheetId="10" r:id="rId10"/>
    <sheet name="Прилож.10" sheetId="11" r:id="rId11"/>
  </sheets>
  <definedNames/>
  <calcPr fullCalcOnLoad="1"/>
</workbook>
</file>

<file path=xl/sharedStrings.xml><?xml version="1.0" encoding="utf-8"?>
<sst xmlns="http://schemas.openxmlformats.org/spreadsheetml/2006/main" count="580" uniqueCount="356">
  <si>
    <t>МУП "Сервис"</t>
  </si>
  <si>
    <t>№</t>
  </si>
  <si>
    <t>Итого</t>
  </si>
  <si>
    <t>шт.</t>
  </si>
  <si>
    <t>п/п</t>
  </si>
  <si>
    <t>Амортизация</t>
  </si>
  <si>
    <t>4.</t>
  </si>
  <si>
    <t>Бюджетные потребители</t>
  </si>
  <si>
    <t>в том числе</t>
  </si>
  <si>
    <t>3.1.</t>
  </si>
  <si>
    <t>Прочие потребители</t>
  </si>
  <si>
    <t>3.</t>
  </si>
  <si>
    <t>Население</t>
  </si>
  <si>
    <t>2.</t>
  </si>
  <si>
    <t>Уличное освещение</t>
  </si>
  <si>
    <t>Потребитель 2</t>
  </si>
  <si>
    <t>Потребитель 1</t>
  </si>
  <si>
    <t>Базовые потребители</t>
  </si>
  <si>
    <t>1.</t>
  </si>
  <si>
    <t>НН</t>
  </si>
  <si>
    <t>СН11</t>
  </si>
  <si>
    <t>СН1</t>
  </si>
  <si>
    <t>ВН</t>
  </si>
  <si>
    <t>Всего</t>
  </si>
  <si>
    <t>напряжений, %</t>
  </si>
  <si>
    <t>час</t>
  </si>
  <si>
    <t>кВт. ч</t>
  </si>
  <si>
    <t>на разных диапазонах</t>
  </si>
  <si>
    <t>использования,</t>
  </si>
  <si>
    <t>мощность,  кВт</t>
  </si>
  <si>
    <t>отпуска электроэнергии,</t>
  </si>
  <si>
    <t>Доля потребления</t>
  </si>
  <si>
    <t>Число часов</t>
  </si>
  <si>
    <t>Заявленная (расчетная)</t>
  </si>
  <si>
    <t>Объем полезного</t>
  </si>
  <si>
    <t>Группа потребителей</t>
  </si>
  <si>
    <t>по группам потребителей ЭСО</t>
  </si>
  <si>
    <t>Структура полезного отпуска электрической энергии (мощности)</t>
  </si>
  <si>
    <t>Таблица П1.6</t>
  </si>
  <si>
    <t>В другие организации</t>
  </si>
  <si>
    <t>4.3.</t>
  </si>
  <si>
    <t>потребителей оптового рынка</t>
  </si>
  <si>
    <t>Заявленная (расчетная) мощность</t>
  </si>
  <si>
    <t>4.2.</t>
  </si>
  <si>
    <t>региональными электрическими сетями</t>
  </si>
  <si>
    <t>собственных потребителей, пользующихся</t>
  </si>
  <si>
    <t>В т. ч.</t>
  </si>
  <si>
    <t>4.1.</t>
  </si>
  <si>
    <t>потребителям</t>
  </si>
  <si>
    <t>Полезный отпуск мощности</t>
  </si>
  <si>
    <t>хозяйственные нужды</t>
  </si>
  <si>
    <t>Мощность на производственные и</t>
  </si>
  <si>
    <t>то же в %</t>
  </si>
  <si>
    <t>Потери в сети</t>
  </si>
  <si>
    <t>От других организаций</t>
  </si>
  <si>
    <t>рынка)</t>
  </si>
  <si>
    <t>От других поставщиков (в т. ч. с оптового</t>
  </si>
  <si>
    <t>От электростанций ПЭ</t>
  </si>
  <si>
    <t>1.2.</t>
  </si>
  <si>
    <t>Из смежной сети</t>
  </si>
  <si>
    <t>1.1.</t>
  </si>
  <si>
    <t>Поступление мощности в сеть, всего</t>
  </si>
  <si>
    <t>Показатели</t>
  </si>
  <si>
    <t>кВт</t>
  </si>
  <si>
    <t>Электрическая мощность по диапазонам напряжения ЭСО</t>
  </si>
  <si>
    <t>Таблица П1.5</t>
  </si>
  <si>
    <t>сальдо переток в другие организации</t>
  </si>
  <si>
    <t>потребителям оптового рынка</t>
  </si>
  <si>
    <t>на генераторном напряжении</t>
  </si>
  <si>
    <t>питания</t>
  </si>
  <si>
    <t>потребителям, присоединенным к центру</t>
  </si>
  <si>
    <t>из них:</t>
  </si>
  <si>
    <t>собственным потребителям ЭСО</t>
  </si>
  <si>
    <t>в т. ч.</t>
  </si>
  <si>
    <t>Полезный отпуск из сети</t>
  </si>
  <si>
    <t>ные и хозяйственные нужды</t>
  </si>
  <si>
    <t>Расход электроэнергии на производствен-</t>
  </si>
  <si>
    <t>то же в % (п. 1.1/п. 1.3)</t>
  </si>
  <si>
    <t>Потери электроэнергии в сети</t>
  </si>
  <si>
    <t>организаций</t>
  </si>
  <si>
    <t>поступление эл. энергии от других</t>
  </si>
  <si>
    <t>1.4.</t>
  </si>
  <si>
    <t>от других поставщиков (в т. ч. с оптового</t>
  </si>
  <si>
    <t>1.3.</t>
  </si>
  <si>
    <t>от электростанций ПЭ (ЭСО)</t>
  </si>
  <si>
    <t>в том числе из сети</t>
  </si>
  <si>
    <t>из смежной сети, всего</t>
  </si>
  <si>
    <t>Поступление эл. энергии в сеть, всего</t>
  </si>
  <si>
    <t>Баланс электрической энергии по сетям ВН, СН1, СН11 и НН</t>
  </si>
  <si>
    <t>Таблица П1.4</t>
  </si>
  <si>
    <t>кВтч</t>
  </si>
  <si>
    <t>Коммерческие потери</t>
  </si>
  <si>
    <t>км</t>
  </si>
  <si>
    <t>Протяженность линий 0,4 кВ</t>
  </si>
  <si>
    <t>Отпуск в сеть  ВН и СН</t>
  </si>
  <si>
    <t xml:space="preserve">В электросетях </t>
  </si>
  <si>
    <t>Поправочный коэффициент</t>
  </si>
  <si>
    <t>%</t>
  </si>
  <si>
    <t>В электросетях ВН и СН</t>
  </si>
  <si>
    <t>Норматив потерь</t>
  </si>
  <si>
    <t>Нагрузочные потери</t>
  </si>
  <si>
    <t>1.6.</t>
  </si>
  <si>
    <t>Протяженность линий</t>
  </si>
  <si>
    <t>год/км</t>
  </si>
  <si>
    <t>млн.кВтч в</t>
  </si>
  <si>
    <t>Уровень напряжения…</t>
  </si>
  <si>
    <t>1.5.1</t>
  </si>
  <si>
    <t>млн.кВтч</t>
  </si>
  <si>
    <t>на корону</t>
  </si>
  <si>
    <t>Потери электрической энергии</t>
  </si>
  <si>
    <t>1.5</t>
  </si>
  <si>
    <t>…</t>
  </si>
  <si>
    <t>1.4.2</t>
  </si>
  <si>
    <t>Количество</t>
  </si>
  <si>
    <t>год/шт.</t>
  </si>
  <si>
    <t>тыс.кВтч в</t>
  </si>
  <si>
    <t>Номинальная мощность…</t>
  </si>
  <si>
    <t>1.4.1</t>
  </si>
  <si>
    <t>работающих в режиме СК</t>
  </si>
  <si>
    <t>Потери в СК и генераторах,</t>
  </si>
  <si>
    <t>реакторах</t>
  </si>
  <si>
    <t>Потери в шунтирующих</t>
  </si>
  <si>
    <t>1.3</t>
  </si>
  <si>
    <t>тыс кВтч</t>
  </si>
  <si>
    <t>Потери в БСК и СТК</t>
  </si>
  <si>
    <t>МВА</t>
  </si>
  <si>
    <t>трансформаторов</t>
  </si>
  <si>
    <t>Суммарная мощность</t>
  </si>
  <si>
    <t>кВт/МВА</t>
  </si>
  <si>
    <t>трансформаторах</t>
  </si>
  <si>
    <t>Потери холостого хода в</t>
  </si>
  <si>
    <t>Технические потери</t>
  </si>
  <si>
    <t>напряжение</t>
  </si>
  <si>
    <t>напряжние</t>
  </si>
  <si>
    <t>Низкое</t>
  </si>
  <si>
    <t>Среднее</t>
  </si>
  <si>
    <t>Высокое</t>
  </si>
  <si>
    <t xml:space="preserve">    Всего</t>
  </si>
  <si>
    <t xml:space="preserve">         Базовый прериод</t>
  </si>
  <si>
    <t>Ед. изм.</t>
  </si>
  <si>
    <t>п.п.</t>
  </si>
  <si>
    <t>тыс. руб.</t>
  </si>
  <si>
    <t>Таблица № П1.3</t>
  </si>
  <si>
    <t xml:space="preserve">                                                                                    МУП "Сервис"</t>
  </si>
  <si>
    <t xml:space="preserve">                                                                                                                                                               Расчет технологического расхода электрической энергии (потерь) в электрических сетях</t>
  </si>
  <si>
    <t>1</t>
  </si>
  <si>
    <t>Энергия</t>
  </si>
  <si>
    <t>ИТОГО:</t>
  </si>
  <si>
    <t xml:space="preserve"> Расход электроэнергии на собственные нужды</t>
  </si>
  <si>
    <t>Основное производство, в т.ч.</t>
  </si>
  <si>
    <t>L3</t>
  </si>
  <si>
    <t>L2</t>
  </si>
  <si>
    <t>L1</t>
  </si>
  <si>
    <t>110-150</t>
  </si>
  <si>
    <t>110_150</t>
  </si>
  <si>
    <t>400-500</t>
  </si>
  <si>
    <t>400_500</t>
  </si>
  <si>
    <t>у</t>
  </si>
  <si>
    <t>Объем условных единиц</t>
  </si>
  <si>
    <t xml:space="preserve">Напряжение, кВ </t>
  </si>
  <si>
    <t>НН_Всего</t>
  </si>
  <si>
    <t>НН, всего</t>
  </si>
  <si>
    <t>КЛЭП-до1кВ</t>
  </si>
  <si>
    <t>-</t>
  </si>
  <si>
    <t>0</t>
  </si>
  <si>
    <t xml:space="preserve">_1 </t>
  </si>
  <si>
    <t xml:space="preserve">до 1 кВ </t>
  </si>
  <si>
    <t>КЛЭП</t>
  </si>
  <si>
    <t>ВЛЭП-0,4кВ-ж/бетон,металл</t>
  </si>
  <si>
    <t>ж/бетон, металл</t>
  </si>
  <si>
    <t>0,4</t>
  </si>
  <si>
    <t>ВЛЭП-0,4кВ-дерево на ж/б пасынках</t>
  </si>
  <si>
    <t>дерево на ж/б пасынках</t>
  </si>
  <si>
    <t>ВЛЭП-0,4кВ-дерево</t>
  </si>
  <si>
    <t>дерево</t>
  </si>
  <si>
    <t xml:space="preserve">0,4 кВ </t>
  </si>
  <si>
    <t>ВЛЭП</t>
  </si>
  <si>
    <t>СН2_Всего</t>
  </si>
  <si>
    <t>СН-2, всего</t>
  </si>
  <si>
    <t>СН1_Всего</t>
  </si>
  <si>
    <t>СН-1, всего</t>
  </si>
  <si>
    <t>КЛЭП-3-10кВ</t>
  </si>
  <si>
    <t xml:space="preserve"> 3_10</t>
  </si>
  <si>
    <t xml:space="preserve"> 3 - 10</t>
  </si>
  <si>
    <t>КЛЭП-20-35кВ</t>
  </si>
  <si>
    <t>20_35</t>
  </si>
  <si>
    <t xml:space="preserve"> 20 -35</t>
  </si>
  <si>
    <t>ВЛЭП-1-20кВ-ж/бетон,металл</t>
  </si>
  <si>
    <t xml:space="preserve">1_20 </t>
  </si>
  <si>
    <t>ВЛЭП-1-20кВ-дерево на ж/б пасынках</t>
  </si>
  <si>
    <t>ВЛЭП-1-20кВ-дерево</t>
  </si>
  <si>
    <t xml:space="preserve"> 1 - 20 </t>
  </si>
  <si>
    <t>ВЛЭП-35кВ:2-ж/бетон</t>
  </si>
  <si>
    <t>ж/бетон</t>
  </si>
  <si>
    <t>2</t>
  </si>
  <si>
    <t>ВЛЭП-35кВ-цепей:2-металл</t>
  </si>
  <si>
    <t>металл</t>
  </si>
  <si>
    <t>ВЛЭП-35кВ:1-ж/бетон</t>
  </si>
  <si>
    <t>ВЛЭП-35кВ-металл</t>
  </si>
  <si>
    <t>ВЛЭП-35кВ-цепей:1-дерево</t>
  </si>
  <si>
    <t>ВН_Всего</t>
  </si>
  <si>
    <t xml:space="preserve">ВН, всего </t>
  </si>
  <si>
    <t>КЛЭП-110кВ</t>
  </si>
  <si>
    <t>КЛЭП-220кВ</t>
  </si>
  <si>
    <t>ВЛЭП-110-150кВ:2-ж/бетон</t>
  </si>
  <si>
    <t>ВЛЭП-110-150кВ-цепей:2-металл</t>
  </si>
  <si>
    <t>ВЛЭП-110-150кВ:1-ж/бетон</t>
  </si>
  <si>
    <t>ВЛЭП-110-150кВ-металл</t>
  </si>
  <si>
    <t>ВЛЭП-110-150кВ-цепей:1-дерево</t>
  </si>
  <si>
    <t>ВЛЭП-220кВ:2-ж/бетон</t>
  </si>
  <si>
    <t>ВЛЭП-220кВ-цепей:2-металл</t>
  </si>
  <si>
    <t>ВЛЭП-220кВ:1-ж/бетон</t>
  </si>
  <si>
    <t>ВЛЭП-220кВ-металл</t>
  </si>
  <si>
    <t>ВЛЭП-220кВ-цепей:1-дерево</t>
  </si>
  <si>
    <t>ВЛЭП-330кВ:2-ж/бетон</t>
  </si>
  <si>
    <t>ВЛЭП-330кВ-цепей:2-металл</t>
  </si>
  <si>
    <t>ВЛЭП-330кВ:1-ж/бетон</t>
  </si>
  <si>
    <t>ВЛЭП-330кВ-цепей:1-металл</t>
  </si>
  <si>
    <t>ВЛЭП-400-500кВ:1-ж/бетон</t>
  </si>
  <si>
    <t>ВЛЭП-400-500кВ-цепей:1-металл</t>
  </si>
  <si>
    <t>ВЛЭП-750кВ-цепей:1-металл</t>
  </si>
  <si>
    <t>ВЛЭП-1150кВ-металл</t>
  </si>
  <si>
    <t>7 = 5 * 6 /100</t>
  </si>
  <si>
    <t>у/100км</t>
  </si>
  <si>
    <t>Протяженность</t>
  </si>
  <si>
    <t>Количество условных единиц (у) на 100 км трассы ЛЭП</t>
  </si>
  <si>
    <t>Материал опор</t>
  </si>
  <si>
    <t>Количество цепей на опоре</t>
  </si>
  <si>
    <t>ЛЭП</t>
  </si>
  <si>
    <t xml:space="preserve">Объем воздушных линий электропередач (ВЛЭП) и кабельных линий электропередач (КЛЭП) в условных единицах в зависимост от протяженности, напряжения, конструктивного использования и материала опор. </t>
  </si>
  <si>
    <t>Затраты тыс.руб.</t>
  </si>
  <si>
    <t>Утверждено УТР</t>
  </si>
  <si>
    <t>Расходы на оплату труда</t>
  </si>
  <si>
    <t>Отчисление с ФОТ</t>
  </si>
  <si>
    <t>Транспорт</t>
  </si>
  <si>
    <t>Материалы</t>
  </si>
  <si>
    <t>Охрана труда</t>
  </si>
  <si>
    <t>Прочие расходы и услуги</t>
  </si>
  <si>
    <t>Итого затрат</t>
  </si>
  <si>
    <t xml:space="preserve">Калькуляция затрат на передачу электрической энергии </t>
  </si>
  <si>
    <t>по производству и передачи электрической энергии.</t>
  </si>
  <si>
    <t xml:space="preserve">         МУП "Сервис" осуществляет поставку электрической энергии (мощности) и </t>
  </si>
  <si>
    <t>обеспечивает оказание услуг по передачи электроэнергии потребителям по сетям</t>
  </si>
  <si>
    <t xml:space="preserve">        Электроэнергия поступает от дизельных электро станций (ДЭС): ДЭС-30, </t>
  </si>
  <si>
    <t>Юридические лица в с. Кузомень</t>
  </si>
  <si>
    <t>1. ФГУП "Почта России"</t>
  </si>
  <si>
    <t>2. ОАО "Ростелеком"(Эл.связь (АТС))</t>
  </si>
  <si>
    <t>3. ИП Дерябина И.М.(Гостевой дом)</t>
  </si>
  <si>
    <t>4. СПК РК "Всходы Коммунизма"</t>
  </si>
  <si>
    <t>6. МОУ СОШ № 4 (Школа Кузомень)</t>
  </si>
  <si>
    <t>7. ИП Двинина В.В.</t>
  </si>
  <si>
    <t>8. МУК Терская МБ (Библиотека)</t>
  </si>
  <si>
    <t>9. Контора Лесхоза</t>
  </si>
  <si>
    <t>10. ОРТПЦ (Телеретранслятор)</t>
  </si>
  <si>
    <t xml:space="preserve">11. МУ СДК Варзуга (Дом культуры) </t>
  </si>
  <si>
    <t>Юридические лица в с. Кашкаранцы</t>
  </si>
  <si>
    <t>1. МУК Терская МБ (Библиотека)</t>
  </si>
  <si>
    <t>2. ГУ "Мурманское УГМС"</t>
  </si>
  <si>
    <t>3. ФГУП "Почта России"</t>
  </si>
  <si>
    <t xml:space="preserve">4. СПК РК "Всходы ком-ма" (Магазин) </t>
  </si>
  <si>
    <t>5. МУ СДК Варзуга "Дом культуры"</t>
  </si>
  <si>
    <t>6. ПО "Беломорское" (Магазин рыбкооп)</t>
  </si>
  <si>
    <t>7. ОАО "МТС"</t>
  </si>
  <si>
    <t>Мероприятия по снижению потерь электроэнергии</t>
  </si>
  <si>
    <t>в электрических сетях МУП "Сервис"</t>
  </si>
  <si>
    <t>№п/п</t>
  </si>
  <si>
    <t>Мероприятие</t>
  </si>
  <si>
    <t>Срок внедрения (год)</t>
  </si>
  <si>
    <t>Источник финансирование</t>
  </si>
  <si>
    <t xml:space="preserve">Равномерное снятие показаний
электросчетчиков строго в
установленные сроки по группам
потребителей.
</t>
  </si>
  <si>
    <t xml:space="preserve">Собственные
средства
</t>
  </si>
  <si>
    <t xml:space="preserve">Выявление хищений электроэнергии
в результате проведения рейдов
</t>
  </si>
  <si>
    <t xml:space="preserve">Установка автоматизированной
системы контроля и учета
электроэнергии с заменой приборов
учета электроэнергии класса
точности 2,0 на 1,0 или 0, 5.
</t>
  </si>
  <si>
    <t>Диз.топливо зимнее 3-0,2 минус 35 ГОСТ 305-82</t>
  </si>
  <si>
    <t>ООО "Скарус"</t>
  </si>
  <si>
    <t>Цетановое число</t>
  </si>
  <si>
    <t>Факт</t>
  </si>
  <si>
    <t>Вязкость при 20С</t>
  </si>
  <si>
    <t>Температура застывания</t>
  </si>
  <si>
    <t>Температура вспышки</t>
  </si>
  <si>
    <t>Концентрация смол</t>
  </si>
  <si>
    <t>Плотность при 20С</t>
  </si>
  <si>
    <t>ООО АльянсОйл</t>
  </si>
  <si>
    <t>Используемое топливо на ДЭС</t>
  </si>
  <si>
    <t>Поставщик</t>
  </si>
  <si>
    <t>Характеристика</t>
  </si>
  <si>
    <t>Используемое диз.топливо, характеристика, поставщик</t>
  </si>
  <si>
    <t xml:space="preserve">Данные об аварийных отключениях </t>
  </si>
  <si>
    <t>Информация о техническом состоянии электрических сетей</t>
  </si>
  <si>
    <t>Аварийные отключения объектов электросетевого хозяйства МУП «Сервис», связанных с нарушением электроснабжения потребителей:</t>
  </si>
  <si>
    <t>дата</t>
  </si>
  <si>
    <t>объект</t>
  </si>
  <si>
    <t>Недопоставленной в результате аварийных ограничений (отключений)</t>
  </si>
  <si>
    <t>время (час)</t>
  </si>
  <si>
    <t>2013 год</t>
  </si>
  <si>
    <r>
      <t xml:space="preserve">   Период регулирования         </t>
    </r>
    <r>
      <rPr>
        <b/>
        <sz val="8"/>
        <rFont val="Arial Cyr"/>
        <family val="0"/>
      </rPr>
      <t>2013</t>
    </r>
  </si>
  <si>
    <r>
      <t xml:space="preserve">Базовый период </t>
    </r>
    <r>
      <rPr>
        <b/>
        <sz val="10"/>
        <rFont val="Times New Roman"/>
        <family val="1"/>
      </rPr>
      <t>2012</t>
    </r>
  </si>
  <si>
    <r>
      <t xml:space="preserve">Период регулирования </t>
    </r>
    <r>
      <rPr>
        <b/>
        <sz val="10"/>
        <rFont val="Times New Roman"/>
        <family val="1"/>
      </rPr>
      <t>2013</t>
    </r>
  </si>
  <si>
    <r>
      <t xml:space="preserve">Базовый период </t>
    </r>
    <r>
      <rPr>
        <b/>
        <sz val="10"/>
        <rFont val="Times New Roman"/>
        <family val="1"/>
      </rPr>
      <t xml:space="preserve"> 2012 год</t>
    </r>
  </si>
  <si>
    <r>
      <t xml:space="preserve">Период регулирования  </t>
    </r>
    <r>
      <rPr>
        <b/>
        <sz val="10"/>
        <rFont val="Times New Roman"/>
        <family val="1"/>
      </rPr>
      <t>2013 год</t>
    </r>
  </si>
  <si>
    <t xml:space="preserve">Калькуляция затрат на производство электрической энергии </t>
  </si>
  <si>
    <t>на период 2013 - 2014 год</t>
  </si>
  <si>
    <t xml:space="preserve">План на 2014 год </t>
  </si>
  <si>
    <t>Рентабельность</t>
  </si>
  <si>
    <t>Зона деятельности МУП "Сервис" в сфере оказания услуг</t>
  </si>
  <si>
    <t xml:space="preserve">расположенным в селах: Кузомень, Кашкаранцы,Чаваньга,Чапома,Пялица,Тетрино. </t>
  </si>
  <si>
    <t>ДЭС-75, ДЭС-100, ДЭС-16.</t>
  </si>
  <si>
    <t xml:space="preserve">        Общее количество потребителей по данным на 01.07.13г. составляет:</t>
  </si>
  <si>
    <t>5. МУЗ Кандалакшская ЦРБ (ФАП)</t>
  </si>
  <si>
    <t>по с. Кузомень - 75 (из них 11 юридических лиц)</t>
  </si>
  <si>
    <t>по с. Кашкаранцы - 44 (из них 7 юридических лиц)</t>
  </si>
  <si>
    <t>Юридические лица в с. Чаваньга</t>
  </si>
  <si>
    <t>2. МУЗ Кандалакшская ЦРБ (ФАП)</t>
  </si>
  <si>
    <t>3. МУК Терская МБ (Библиотека)</t>
  </si>
  <si>
    <t>4. ОРТПЦ (Телеретранслятор)</t>
  </si>
  <si>
    <t>5. ИП Двинина В.В.</t>
  </si>
  <si>
    <t xml:space="preserve">7. МУ СДК Варзуга (Дом культуры) </t>
  </si>
  <si>
    <t>8. ГУ "Мурманское УГМС"</t>
  </si>
  <si>
    <t>9. СПК РК "Беломорский рыбак"</t>
  </si>
  <si>
    <t>Юридические лица в с.Чапома</t>
  </si>
  <si>
    <t>по с.Чаваньга - 94 (из них 9 юридических лиц)</t>
  </si>
  <si>
    <t>4. СПК РК "Чапома"</t>
  </si>
  <si>
    <t>3. МУЗ Кандалакшская ЦРБ (ФАП)</t>
  </si>
  <si>
    <t>5. МУК Терская МБ (Библиотека)</t>
  </si>
  <si>
    <t xml:space="preserve">8. МУ СДК Варзуга (Дом культуры) </t>
  </si>
  <si>
    <t>9. ОРТПЦ (Телеретранслятор)</t>
  </si>
  <si>
    <t>6. МОУ СОШ № 4 (Школа Чапома)</t>
  </si>
  <si>
    <t>6. МОУ СОШ № 4 (Школа Чаваньга)</t>
  </si>
  <si>
    <t>по с.Чапома - 64 (из них 9 юридических лиц)</t>
  </si>
  <si>
    <t>Юридические лица в с.Тетрино</t>
  </si>
  <si>
    <t>1. ОРТПЦ (Телеретранслятор)</t>
  </si>
  <si>
    <t>Юридические лица в с.Пялица</t>
  </si>
  <si>
    <t>1. ГУ "Мурманское УГМС"</t>
  </si>
  <si>
    <t>по с.Пялица - 15 (из них 1 юридических лиц)</t>
  </si>
  <si>
    <t>по с.Тетрино - 38 (из них 1 юридических лиц)</t>
  </si>
  <si>
    <t>Итого юридических лиц: 38 договоров</t>
  </si>
  <si>
    <t xml:space="preserve">Итого население:  292 присоединений </t>
  </si>
  <si>
    <t>Всего:     330</t>
  </si>
  <si>
    <t>2013-2014</t>
  </si>
  <si>
    <t>- ДЭС Кузомень</t>
  </si>
  <si>
    <t>- ДЭС Кашкаранцы</t>
  </si>
  <si>
    <t>- ДЭС Тетрино</t>
  </si>
  <si>
    <t>- ДЭС Пялица</t>
  </si>
  <si>
    <t>- ДЭС Чаваньга</t>
  </si>
  <si>
    <t>- ДЭС Чапома</t>
  </si>
  <si>
    <t>2014 год</t>
  </si>
  <si>
    <t>План на 2013 год</t>
  </si>
  <si>
    <t>Диз.топливо ЕВРО сортС,вид II</t>
  </si>
  <si>
    <t>Вязкость при 40С</t>
  </si>
  <si>
    <t>Содержание серы</t>
  </si>
  <si>
    <t>Плотность при 15С</t>
  </si>
  <si>
    <t>20.04.2013 - 22.04.2013</t>
  </si>
  <si>
    <t>ДЭС с.Кузомень, пожар</t>
  </si>
  <si>
    <t>ДЭС с.Тетрино, поломка двигателя</t>
  </si>
  <si>
    <t>26.04.2013 - 27.04.2013</t>
  </si>
  <si>
    <t xml:space="preserve">электрической энергии за 1 полугодие 2013 год – 57ч.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</si>
</sst>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_ ;\-0\ "/>
    <numFmt numFmtId="166" formatCode="#,##0_ ;\-#,##0\ "/>
    <numFmt numFmtId="167" formatCode="_-* #,##0.00_р_._-;\-* #,##0.00_р_._-;_-* &quot;-&quot;_р_._-;_-@_-"/>
    <numFmt numFmtId="168" formatCode="#,##0.00_ ;\-#,##0.00\ "/>
    <numFmt numFmtId="169" formatCode="_-* #,##0.0_р_._-;\-* #,##0.0_р_._-;_-* &quot;-&quot;??_р_._-;_-@_-"/>
    <numFmt numFmtId="170" formatCode="_-* #,##0_р_._-;\-* #,##0_р_._-;_-* &quot;-&quot;??_р_._-;_-@_-"/>
    <numFmt numFmtId="171" formatCode="_-* #,##0.000_р_._-;\-* #,##0.000_р_._-;_-* &quot;-&quot;??_р_._-;_-@_-"/>
    <numFmt numFmtId="172" formatCode="_-* #,##0.000_р_._-;\-* #,##0.000_р_._-;_-* &quot;-&quot;???_р_._-;_-@_-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</numFmts>
  <fonts count="64">
    <font>
      <sz val="11"/>
      <color theme="1"/>
      <name val="Times New Roman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 Cyr"/>
      <family val="0"/>
    </font>
    <font>
      <sz val="9"/>
      <name val="Tahoma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7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sz val="12"/>
      <name val="Arial Cyr"/>
      <family val="2"/>
    </font>
    <font>
      <b/>
      <sz val="9"/>
      <name val="Tahoma"/>
      <family val="2"/>
    </font>
    <font>
      <b/>
      <sz val="14"/>
      <name val="Franklin Gothic Medium"/>
      <family val="2"/>
    </font>
    <font>
      <b/>
      <sz val="9"/>
      <color indexed="8"/>
      <name val="Tahoma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Arial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2"/>
      <color indexed="8"/>
      <name val="Times New Roman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63"/>
      <name val="Times New Roman"/>
      <family val="1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Arial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2"/>
      <color theme="1"/>
      <name val="Times New Roman"/>
      <family val="2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rgb="FF333333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/>
      <bottom/>
    </border>
    <border>
      <left style="thin"/>
      <right style="medium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/>
      <top/>
      <bottom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Border="0">
      <alignment horizontal="center" vertical="center" wrapText="1"/>
      <protection/>
    </xf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8" fillId="0" borderId="6" applyBorder="0">
      <alignment horizontal="center" vertical="center" wrapText="1"/>
      <protection/>
    </xf>
    <xf numFmtId="4" fontId="4" fillId="28" borderId="7" applyBorder="0">
      <alignment horizontal="right"/>
      <protection/>
    </xf>
    <xf numFmtId="0" fontId="49" fillId="0" borderId="8" applyNumberFormat="0" applyFill="0" applyAlignment="0" applyProtection="0"/>
    <xf numFmtId="0" fontId="50" fillId="29" borderId="9" applyNumberFormat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2" fillId="0" borderId="0">
      <alignment/>
      <protection/>
    </xf>
    <xf numFmtId="0" fontId="53" fillId="31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5" fillId="0" borderId="11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" fontId="4" fillId="33" borderId="0" applyBorder="0">
      <alignment horizontal="right"/>
      <protection/>
    </xf>
    <xf numFmtId="4" fontId="4" fillId="34" borderId="12" applyBorder="0">
      <alignment horizontal="right"/>
      <protection/>
    </xf>
    <xf numFmtId="0" fontId="57" fillId="35" borderId="0" applyNumberFormat="0" applyBorder="0" applyAlignment="0" applyProtection="0"/>
  </cellStyleXfs>
  <cellXfs count="354">
    <xf numFmtId="0" fontId="0" fillId="0" borderId="0" xfId="0" applyFont="1" applyAlignment="1">
      <alignment/>
    </xf>
    <xf numFmtId="0" fontId="2" fillId="0" borderId="0" xfId="55" applyAlignment="1">
      <alignment horizontal="left"/>
      <protection/>
    </xf>
    <xf numFmtId="0" fontId="2" fillId="0" borderId="0" xfId="55">
      <alignment/>
      <protection/>
    </xf>
    <xf numFmtId="0" fontId="3" fillId="0" borderId="0" xfId="55" applyFont="1">
      <alignment/>
      <protection/>
    </xf>
    <xf numFmtId="0" fontId="6" fillId="0" borderId="0" xfId="55" applyNumberFormat="1" applyFont="1" applyAlignment="1">
      <alignment horizontal="center"/>
      <protection/>
    </xf>
    <xf numFmtId="0" fontId="7" fillId="0" borderId="0" xfId="55" applyNumberFormat="1" applyFont="1" applyAlignment="1">
      <alignment horizontal="center"/>
      <protection/>
    </xf>
    <xf numFmtId="0" fontId="6" fillId="0" borderId="0" xfId="55" applyNumberFormat="1" applyFont="1" applyBorder="1" applyAlignment="1">
      <alignment horizontal="right"/>
      <protection/>
    </xf>
    <xf numFmtId="0" fontId="6" fillId="0" borderId="0" xfId="55" applyNumberFormat="1" applyFont="1" applyBorder="1" applyAlignment="1">
      <alignment horizontal="center"/>
      <protection/>
    </xf>
    <xf numFmtId="0" fontId="2" fillId="0" borderId="0" xfId="55" applyBorder="1">
      <alignment/>
      <protection/>
    </xf>
    <xf numFmtId="0" fontId="11" fillId="0" borderId="0" xfId="55" applyFont="1" applyBorder="1">
      <alignment/>
      <protection/>
    </xf>
    <xf numFmtId="0" fontId="11" fillId="0" borderId="0" xfId="55" applyFont="1">
      <alignment/>
      <protection/>
    </xf>
    <xf numFmtId="49" fontId="11" fillId="0" borderId="0" xfId="55" applyNumberFormat="1" applyFont="1" applyBorder="1" applyAlignment="1">
      <alignment horizontal="center"/>
      <protection/>
    </xf>
    <xf numFmtId="49" fontId="11" fillId="0" borderId="0" xfId="55" applyNumberFormat="1" applyFont="1" applyBorder="1">
      <alignment/>
      <protection/>
    </xf>
    <xf numFmtId="0" fontId="12" fillId="0" borderId="0" xfId="55" applyFont="1" applyBorder="1">
      <alignment/>
      <protection/>
    </xf>
    <xf numFmtId="49" fontId="12" fillId="0" borderId="0" xfId="55" applyNumberFormat="1" applyFont="1" applyBorder="1">
      <alignment/>
      <protection/>
    </xf>
    <xf numFmtId="16" fontId="11" fillId="0" borderId="0" xfId="55" applyNumberFormat="1" applyFont="1" applyBorder="1" applyAlignment="1">
      <alignment horizontal="center"/>
      <protection/>
    </xf>
    <xf numFmtId="0" fontId="13" fillId="0" borderId="0" xfId="55" applyFont="1" applyBorder="1">
      <alignment/>
      <protection/>
    </xf>
    <xf numFmtId="0" fontId="7" fillId="0" borderId="0" xfId="55" applyFont="1">
      <alignment/>
      <protection/>
    </xf>
    <xf numFmtId="49" fontId="14" fillId="0" borderId="0" xfId="55" applyNumberFormat="1" applyFont="1" applyBorder="1" applyAlignment="1">
      <alignment horizontal="center"/>
      <protection/>
    </xf>
    <xf numFmtId="0" fontId="14" fillId="0" borderId="0" xfId="55" applyFont="1" applyBorder="1">
      <alignment/>
      <protection/>
    </xf>
    <xf numFmtId="0" fontId="14" fillId="0" borderId="0" xfId="55" applyFont="1" applyBorder="1" applyAlignment="1">
      <alignment horizontal="center"/>
      <protection/>
    </xf>
    <xf numFmtId="3" fontId="14" fillId="0" borderId="13" xfId="55" applyNumberFormat="1" applyFont="1" applyBorder="1">
      <alignment/>
      <protection/>
    </xf>
    <xf numFmtId="43" fontId="14" fillId="0" borderId="14" xfId="65" applyFont="1" applyBorder="1" applyAlignment="1">
      <alignment/>
    </xf>
    <xf numFmtId="3" fontId="14" fillId="0" borderId="14" xfId="55" applyNumberFormat="1" applyFont="1" applyBorder="1">
      <alignment/>
      <protection/>
    </xf>
    <xf numFmtId="43" fontId="2" fillId="0" borderId="14" xfId="65" applyBorder="1" applyAlignment="1">
      <alignment/>
    </xf>
    <xf numFmtId="43" fontId="14" fillId="0" borderId="15" xfId="65" applyFont="1" applyBorder="1" applyAlignment="1">
      <alignment/>
    </xf>
    <xf numFmtId="0" fontId="14" fillId="0" borderId="16" xfId="55" applyFont="1" applyBorder="1" applyAlignment="1">
      <alignment horizontal="center"/>
      <protection/>
    </xf>
    <xf numFmtId="0" fontId="11" fillId="0" borderId="17" xfId="55" applyFont="1" applyBorder="1" applyAlignment="1">
      <alignment wrapText="1"/>
      <protection/>
    </xf>
    <xf numFmtId="0" fontId="11" fillId="0" borderId="18" xfId="55" applyFont="1" applyBorder="1" applyAlignment="1">
      <alignment horizontal="center"/>
      <protection/>
    </xf>
    <xf numFmtId="43" fontId="14" fillId="0" borderId="19" xfId="65" applyFont="1" applyBorder="1" applyAlignment="1">
      <alignment/>
    </xf>
    <xf numFmtId="43" fontId="14" fillId="0" borderId="7" xfId="65" applyFont="1" applyBorder="1" applyAlignment="1">
      <alignment/>
    </xf>
    <xf numFmtId="43" fontId="2" fillId="0" borderId="7" xfId="65" applyBorder="1" applyAlignment="1">
      <alignment/>
    </xf>
    <xf numFmtId="43" fontId="14" fillId="0" borderId="20" xfId="65" applyFont="1" applyBorder="1" applyAlignment="1">
      <alignment/>
    </xf>
    <xf numFmtId="0" fontId="14" fillId="0" borderId="7" xfId="55" applyFont="1" applyBorder="1" applyAlignment="1">
      <alignment horizontal="right"/>
      <protection/>
    </xf>
    <xf numFmtId="49" fontId="11" fillId="0" borderId="21" xfId="55" applyNumberFormat="1" applyFont="1" applyBorder="1" applyAlignment="1">
      <alignment wrapText="1"/>
      <protection/>
    </xf>
    <xf numFmtId="0" fontId="11" fillId="0" borderId="22" xfId="55" applyFont="1" applyBorder="1" applyAlignment="1">
      <alignment horizontal="center"/>
      <protection/>
    </xf>
    <xf numFmtId="43" fontId="14" fillId="0" borderId="23" xfId="65" applyFont="1" applyBorder="1" applyAlignment="1">
      <alignment/>
    </xf>
    <xf numFmtId="0" fontId="14" fillId="0" borderId="24" xfId="55" applyFont="1" applyBorder="1" applyAlignment="1">
      <alignment horizontal="right"/>
      <protection/>
    </xf>
    <xf numFmtId="0" fontId="11" fillId="0" borderId="25" xfId="55" applyFont="1" applyBorder="1" applyAlignment="1">
      <alignment wrapText="1"/>
      <protection/>
    </xf>
    <xf numFmtId="0" fontId="11" fillId="0" borderId="26" xfId="55" applyFont="1" applyBorder="1" applyAlignment="1">
      <alignment horizontal="center"/>
      <protection/>
    </xf>
    <xf numFmtId="43" fontId="14" fillId="0" borderId="27" xfId="65" applyFont="1" applyBorder="1" applyAlignment="1">
      <alignment/>
    </xf>
    <xf numFmtId="0" fontId="14" fillId="0" borderId="7" xfId="55" applyFont="1" applyBorder="1" applyAlignment="1">
      <alignment horizontal="center"/>
      <protection/>
    </xf>
    <xf numFmtId="0" fontId="15" fillId="0" borderId="28" xfId="55" applyFont="1" applyBorder="1" applyAlignment="1">
      <alignment wrapText="1"/>
      <protection/>
    </xf>
    <xf numFmtId="49" fontId="15" fillId="0" borderId="22" xfId="55" applyNumberFormat="1" applyFont="1" applyBorder="1" applyAlignment="1">
      <alignment horizontal="center"/>
      <protection/>
    </xf>
    <xf numFmtId="3" fontId="14" fillId="0" borderId="19" xfId="55" applyNumberFormat="1" applyFont="1" applyBorder="1">
      <alignment/>
      <protection/>
    </xf>
    <xf numFmtId="3" fontId="14" fillId="0" borderId="7" xfId="55" applyNumberFormat="1" applyFont="1" applyBorder="1">
      <alignment/>
      <protection/>
    </xf>
    <xf numFmtId="0" fontId="11" fillId="0" borderId="28" xfId="55" applyFont="1" applyBorder="1" applyAlignment="1">
      <alignment wrapText="1"/>
      <protection/>
    </xf>
    <xf numFmtId="49" fontId="11" fillId="0" borderId="22" xfId="55" applyNumberFormat="1" applyFont="1" applyBorder="1" applyAlignment="1">
      <alignment horizontal="center"/>
      <protection/>
    </xf>
    <xf numFmtId="43" fontId="2" fillId="0" borderId="19" xfId="65" applyBorder="1" applyAlignment="1">
      <alignment/>
    </xf>
    <xf numFmtId="43" fontId="11" fillId="0" borderId="7" xfId="65" applyFont="1" applyBorder="1" applyAlignment="1">
      <alignment/>
    </xf>
    <xf numFmtId="43" fontId="14" fillId="0" borderId="7" xfId="65" applyFont="1" applyBorder="1" applyAlignment="1">
      <alignment/>
    </xf>
    <xf numFmtId="43" fontId="14" fillId="0" borderId="29" xfId="65" applyFont="1" applyBorder="1" applyAlignment="1">
      <alignment/>
    </xf>
    <xf numFmtId="0" fontId="14" fillId="0" borderId="30" xfId="55" applyFont="1" applyBorder="1" applyAlignment="1">
      <alignment horizontal="right"/>
      <protection/>
    </xf>
    <xf numFmtId="0" fontId="11" fillId="0" borderId="31" xfId="55" applyFont="1" applyBorder="1" applyAlignment="1">
      <alignment wrapText="1"/>
      <protection/>
    </xf>
    <xf numFmtId="0" fontId="11" fillId="0" borderId="32" xfId="55" applyFont="1" applyBorder="1" applyAlignment="1">
      <alignment horizontal="center"/>
      <protection/>
    </xf>
    <xf numFmtId="43" fontId="14" fillId="0" borderId="33" xfId="65" applyFont="1" applyBorder="1" applyAlignment="1">
      <alignment/>
    </xf>
    <xf numFmtId="43" fontId="2" fillId="0" borderId="34" xfId="65" applyBorder="1" applyAlignment="1">
      <alignment/>
    </xf>
    <xf numFmtId="43" fontId="2" fillId="0" borderId="30" xfId="65" applyBorder="1" applyAlignment="1">
      <alignment/>
    </xf>
    <xf numFmtId="43" fontId="14" fillId="0" borderId="30" xfId="65" applyFont="1" applyBorder="1" applyAlignment="1">
      <alignment/>
    </xf>
    <xf numFmtId="43" fontId="14" fillId="0" borderId="30" xfId="65" applyFont="1" applyBorder="1" applyAlignment="1">
      <alignment/>
    </xf>
    <xf numFmtId="0" fontId="11" fillId="0" borderId="35" xfId="55" applyFont="1" applyBorder="1" applyAlignment="1">
      <alignment wrapText="1"/>
      <protection/>
    </xf>
    <xf numFmtId="43" fontId="2" fillId="0" borderId="36" xfId="65" applyBorder="1" applyAlignment="1">
      <alignment/>
    </xf>
    <xf numFmtId="43" fontId="2" fillId="0" borderId="33" xfId="65" applyBorder="1" applyAlignment="1">
      <alignment/>
    </xf>
    <xf numFmtId="43" fontId="14" fillId="0" borderId="33" xfId="65" applyFont="1" applyBorder="1" applyAlignment="1">
      <alignment/>
    </xf>
    <xf numFmtId="0" fontId="14" fillId="0" borderId="33" xfId="55" applyFont="1" applyBorder="1" applyAlignment="1">
      <alignment horizontal="right"/>
      <protection/>
    </xf>
    <xf numFmtId="43" fontId="2" fillId="0" borderId="37" xfId="65" applyBorder="1" applyAlignment="1">
      <alignment/>
    </xf>
    <xf numFmtId="43" fontId="2" fillId="0" borderId="24" xfId="65" applyBorder="1" applyAlignment="1">
      <alignment/>
    </xf>
    <xf numFmtId="43" fontId="2" fillId="0" borderId="23" xfId="65" applyBorder="1" applyAlignment="1">
      <alignment/>
    </xf>
    <xf numFmtId="43" fontId="2" fillId="0" borderId="38" xfId="65" applyBorder="1" applyAlignment="1">
      <alignment/>
    </xf>
    <xf numFmtId="43" fontId="14" fillId="0" borderId="23" xfId="65" applyFont="1" applyBorder="1" applyAlignment="1">
      <alignment/>
    </xf>
    <xf numFmtId="43" fontId="14" fillId="0" borderId="24" xfId="65" applyFont="1" applyBorder="1" applyAlignment="1">
      <alignment/>
    </xf>
    <xf numFmtId="0" fontId="14" fillId="0" borderId="23" xfId="55" applyFont="1" applyBorder="1" applyAlignment="1">
      <alignment horizontal="right"/>
      <protection/>
    </xf>
    <xf numFmtId="49" fontId="11" fillId="0" borderId="39" xfId="55" applyNumberFormat="1" applyFont="1" applyBorder="1" applyAlignment="1">
      <alignment wrapText="1"/>
      <protection/>
    </xf>
    <xf numFmtId="49" fontId="11" fillId="0" borderId="26" xfId="55" applyNumberFormat="1" applyFont="1" applyBorder="1" applyAlignment="1">
      <alignment horizontal="center"/>
      <protection/>
    </xf>
    <xf numFmtId="43" fontId="14" fillId="0" borderId="0" xfId="65" applyFont="1" applyFill="1" applyBorder="1" applyAlignment="1">
      <alignment/>
    </xf>
    <xf numFmtId="43" fontId="2" fillId="0" borderId="40" xfId="65" applyBorder="1" applyAlignment="1">
      <alignment/>
    </xf>
    <xf numFmtId="43" fontId="14" fillId="0" borderId="38" xfId="65" applyFont="1" applyBorder="1" applyAlignment="1">
      <alignment/>
    </xf>
    <xf numFmtId="43" fontId="14" fillId="0" borderId="0" xfId="65" applyFont="1" applyBorder="1" applyAlignment="1">
      <alignment/>
    </xf>
    <xf numFmtId="0" fontId="14" fillId="0" borderId="0" xfId="55" applyFont="1" applyBorder="1" applyAlignment="1">
      <alignment horizontal="right"/>
      <protection/>
    </xf>
    <xf numFmtId="49" fontId="11" fillId="0" borderId="41" xfId="55" applyNumberFormat="1" applyFont="1" applyFill="1" applyBorder="1" applyAlignment="1">
      <alignment wrapText="1"/>
      <protection/>
    </xf>
    <xf numFmtId="0" fontId="11" fillId="0" borderId="42" xfId="55" applyFont="1" applyBorder="1" applyAlignment="1">
      <alignment horizontal="center"/>
      <protection/>
    </xf>
    <xf numFmtId="43" fontId="2" fillId="0" borderId="43" xfId="65" applyBorder="1" applyAlignment="1">
      <alignment/>
    </xf>
    <xf numFmtId="43" fontId="2" fillId="0" borderId="44" xfId="65" applyBorder="1" applyAlignment="1">
      <alignment/>
    </xf>
    <xf numFmtId="0" fontId="11" fillId="0" borderId="39" xfId="55" applyFont="1" applyFill="1" applyBorder="1" applyAlignment="1">
      <alignment wrapText="1"/>
      <protection/>
    </xf>
    <xf numFmtId="43" fontId="14" fillId="0" borderId="24" xfId="65" applyFont="1" applyBorder="1" applyAlignment="1">
      <alignment/>
    </xf>
    <xf numFmtId="43" fontId="14" fillId="0" borderId="45" xfId="65" applyFont="1" applyBorder="1" applyAlignment="1">
      <alignment/>
    </xf>
    <xf numFmtId="43" fontId="14" fillId="0" borderId="44" xfId="65" applyFont="1" applyBorder="1" applyAlignment="1">
      <alignment/>
    </xf>
    <xf numFmtId="0" fontId="11" fillId="0" borderId="25" xfId="55" applyFont="1" applyFill="1" applyBorder="1" applyAlignment="1">
      <alignment wrapText="1"/>
      <protection/>
    </xf>
    <xf numFmtId="43" fontId="14" fillId="0" borderId="40" xfId="65" applyFont="1" applyBorder="1" applyAlignment="1">
      <alignment/>
    </xf>
    <xf numFmtId="0" fontId="14" fillId="0" borderId="38" xfId="55" applyFont="1" applyBorder="1" applyAlignment="1">
      <alignment horizontal="right"/>
      <protection/>
    </xf>
    <xf numFmtId="49" fontId="11" fillId="0" borderId="46" xfId="55" applyNumberFormat="1" applyFont="1" applyFill="1" applyBorder="1" applyAlignment="1">
      <alignment wrapText="1"/>
      <protection/>
    </xf>
    <xf numFmtId="0" fontId="11" fillId="0" borderId="31" xfId="55" applyFont="1" applyFill="1" applyBorder="1" applyAlignment="1">
      <alignment wrapText="1"/>
      <protection/>
    </xf>
    <xf numFmtId="49" fontId="11" fillId="0" borderId="25" xfId="55" applyNumberFormat="1" applyFont="1" applyFill="1" applyBorder="1" applyAlignment="1">
      <alignment wrapText="1"/>
      <protection/>
    </xf>
    <xf numFmtId="43" fontId="2" fillId="0" borderId="47" xfId="65" applyBorder="1" applyAlignment="1">
      <alignment/>
    </xf>
    <xf numFmtId="43" fontId="2" fillId="0" borderId="48" xfId="65" applyBorder="1" applyAlignment="1">
      <alignment/>
    </xf>
    <xf numFmtId="43" fontId="2" fillId="0" borderId="38" xfId="65" applyFill="1" applyBorder="1" applyAlignment="1">
      <alignment/>
    </xf>
    <xf numFmtId="43" fontId="14" fillId="0" borderId="49" xfId="65" applyFont="1" applyBorder="1" applyAlignment="1">
      <alignment/>
    </xf>
    <xf numFmtId="43" fontId="14" fillId="0" borderId="48" xfId="65" applyFont="1" applyBorder="1" applyAlignment="1">
      <alignment/>
    </xf>
    <xf numFmtId="0" fontId="11" fillId="0" borderId="46" xfId="55" applyFont="1" applyFill="1" applyBorder="1" applyAlignment="1">
      <alignment wrapText="1"/>
      <protection/>
    </xf>
    <xf numFmtId="49" fontId="11" fillId="0" borderId="42" xfId="55" applyNumberFormat="1" applyFont="1" applyBorder="1" applyAlignment="1">
      <alignment horizontal="center"/>
      <protection/>
    </xf>
    <xf numFmtId="49" fontId="11" fillId="0" borderId="31" xfId="55" applyNumberFormat="1" applyFont="1" applyFill="1" applyBorder="1" applyAlignment="1">
      <alignment wrapText="1"/>
      <protection/>
    </xf>
    <xf numFmtId="43" fontId="2" fillId="0" borderId="38" xfId="65" applyFont="1" applyFill="1" applyBorder="1" applyAlignment="1">
      <alignment/>
    </xf>
    <xf numFmtId="43" fontId="2" fillId="0" borderId="49" xfId="65" applyBorder="1" applyAlignment="1">
      <alignment/>
    </xf>
    <xf numFmtId="49" fontId="11" fillId="0" borderId="25" xfId="55" applyNumberFormat="1" applyFont="1" applyBorder="1" applyAlignment="1">
      <alignment wrapText="1"/>
      <protection/>
    </xf>
    <xf numFmtId="0" fontId="11" fillId="0" borderId="46" xfId="55" applyFont="1" applyBorder="1" applyAlignment="1">
      <alignment wrapText="1"/>
      <protection/>
    </xf>
    <xf numFmtId="49" fontId="11" fillId="0" borderId="41" xfId="55" applyNumberFormat="1" applyFont="1" applyBorder="1" applyAlignment="1">
      <alignment wrapText="1"/>
      <protection/>
    </xf>
    <xf numFmtId="43" fontId="2" fillId="0" borderId="50" xfId="65" applyBorder="1" applyAlignment="1">
      <alignment/>
    </xf>
    <xf numFmtId="43" fontId="2" fillId="0" borderId="27" xfId="65" applyBorder="1" applyAlignment="1">
      <alignment/>
    </xf>
    <xf numFmtId="43" fontId="2" fillId="0" borderId="0" xfId="65" applyFont="1" applyFill="1" applyBorder="1" applyAlignment="1">
      <alignment/>
    </xf>
    <xf numFmtId="43" fontId="2" fillId="0" borderId="0" xfId="65" applyFill="1" applyBorder="1" applyAlignment="1">
      <alignment/>
    </xf>
    <xf numFmtId="43" fontId="2" fillId="0" borderId="0" xfId="65" applyBorder="1" applyAlignment="1">
      <alignment/>
    </xf>
    <xf numFmtId="49" fontId="11" fillId="0" borderId="46" xfId="55" applyNumberFormat="1" applyFont="1" applyBorder="1" applyAlignment="1">
      <alignment wrapText="1"/>
      <protection/>
    </xf>
    <xf numFmtId="43" fontId="11" fillId="0" borderId="49" xfId="65" applyFont="1" applyBorder="1" applyAlignment="1">
      <alignment/>
    </xf>
    <xf numFmtId="43" fontId="2" fillId="0" borderId="33" xfId="65" applyBorder="1" applyAlignment="1">
      <alignment horizontal="center"/>
    </xf>
    <xf numFmtId="43" fontId="2" fillId="0" borderId="30" xfId="65" applyBorder="1" applyAlignment="1">
      <alignment horizontal="center"/>
    </xf>
    <xf numFmtId="43" fontId="2" fillId="0" borderId="29" xfId="65" applyBorder="1" applyAlignment="1">
      <alignment horizontal="center"/>
    </xf>
    <xf numFmtId="43" fontId="11" fillId="0" borderId="29" xfId="65" applyFont="1" applyBorder="1" applyAlignment="1">
      <alignment horizontal="center"/>
    </xf>
    <xf numFmtId="43" fontId="2" fillId="0" borderId="45" xfId="65" applyBorder="1" applyAlignment="1">
      <alignment/>
    </xf>
    <xf numFmtId="43" fontId="11" fillId="0" borderId="45" xfId="65" applyFont="1" applyBorder="1" applyAlignment="1">
      <alignment/>
    </xf>
    <xf numFmtId="43" fontId="11" fillId="0" borderId="38" xfId="65" applyFont="1" applyBorder="1" applyAlignment="1">
      <alignment/>
    </xf>
    <xf numFmtId="0" fontId="11" fillId="0" borderId="41" xfId="55" applyFont="1" applyBorder="1" applyAlignment="1">
      <alignment wrapText="1"/>
      <protection/>
    </xf>
    <xf numFmtId="43" fontId="11" fillId="0" borderId="30" xfId="65" applyFont="1" applyBorder="1" applyAlignment="1">
      <alignment/>
    </xf>
    <xf numFmtId="0" fontId="14" fillId="0" borderId="37" xfId="55" applyFont="1" applyBorder="1">
      <alignment/>
      <protection/>
    </xf>
    <xf numFmtId="0" fontId="14" fillId="0" borderId="23" xfId="55" applyFont="1" applyBorder="1">
      <alignment/>
      <protection/>
    </xf>
    <xf numFmtId="3" fontId="14" fillId="0" borderId="51" xfId="55" applyNumberFormat="1" applyFont="1" applyBorder="1">
      <alignment/>
      <protection/>
    </xf>
    <xf numFmtId="43" fontId="14" fillId="0" borderId="51" xfId="65" applyFont="1" applyBorder="1" applyAlignment="1">
      <alignment/>
    </xf>
    <xf numFmtId="43" fontId="14" fillId="0" borderId="52" xfId="65" applyFont="1" applyBorder="1" applyAlignment="1">
      <alignment/>
    </xf>
    <xf numFmtId="0" fontId="14" fillId="0" borderId="51" xfId="55" applyFont="1" applyBorder="1" applyAlignment="1">
      <alignment horizontal="center"/>
      <protection/>
    </xf>
    <xf numFmtId="0" fontId="11" fillId="0" borderId="6" xfId="55" applyFont="1" applyBorder="1" applyAlignment="1">
      <alignment wrapText="1"/>
      <protection/>
    </xf>
    <xf numFmtId="0" fontId="11" fillId="0" borderId="53" xfId="55" applyFont="1" applyBorder="1" applyAlignment="1">
      <alignment horizontal="center"/>
      <protection/>
    </xf>
    <xf numFmtId="0" fontId="14" fillId="0" borderId="54" xfId="55" applyFont="1" applyBorder="1" applyAlignment="1">
      <alignment horizontal="center"/>
      <protection/>
    </xf>
    <xf numFmtId="0" fontId="14" fillId="0" borderId="55" xfId="55" applyFont="1" applyBorder="1" applyAlignment="1">
      <alignment horizontal="center"/>
      <protection/>
    </xf>
    <xf numFmtId="0" fontId="14" fillId="0" borderId="56" xfId="55" applyFont="1" applyBorder="1" applyAlignment="1">
      <alignment horizontal="center"/>
      <protection/>
    </xf>
    <xf numFmtId="0" fontId="14" fillId="0" borderId="57" xfId="55" applyFont="1" applyBorder="1" applyAlignment="1">
      <alignment horizontal="center"/>
      <protection/>
    </xf>
    <xf numFmtId="0" fontId="14" fillId="0" borderId="58" xfId="55" applyFont="1" applyBorder="1" applyAlignment="1">
      <alignment horizontal="center"/>
      <protection/>
    </xf>
    <xf numFmtId="0" fontId="14" fillId="0" borderId="59" xfId="55" applyFont="1" applyBorder="1" applyAlignment="1">
      <alignment wrapText="1"/>
      <protection/>
    </xf>
    <xf numFmtId="0" fontId="14" fillId="0" borderId="16" xfId="55" applyFont="1" applyFill="1" applyBorder="1" applyAlignment="1">
      <alignment wrapText="1"/>
      <protection/>
    </xf>
    <xf numFmtId="0" fontId="14" fillId="0" borderId="16" xfId="55" applyFont="1" applyBorder="1" applyAlignment="1">
      <alignment horizontal="centerContinuous" wrapText="1"/>
      <protection/>
    </xf>
    <xf numFmtId="0" fontId="14" fillId="0" borderId="15" xfId="55" applyFont="1" applyBorder="1" applyAlignment="1">
      <alignment wrapText="1"/>
      <protection/>
    </xf>
    <xf numFmtId="0" fontId="14" fillId="0" borderId="16" xfId="55" applyFont="1" applyBorder="1" applyAlignment="1">
      <alignment wrapText="1"/>
      <protection/>
    </xf>
    <xf numFmtId="0" fontId="14" fillId="0" borderId="15" xfId="55" applyFont="1" applyBorder="1" applyAlignment="1">
      <alignment horizontal="centerContinuous" wrapText="1"/>
      <protection/>
    </xf>
    <xf numFmtId="0" fontId="12" fillId="0" borderId="16" xfId="55" applyFont="1" applyBorder="1" applyAlignment="1">
      <alignment horizontal="center"/>
      <protection/>
    </xf>
    <xf numFmtId="0" fontId="12" fillId="0" borderId="17" xfId="55" applyFont="1" applyBorder="1" applyAlignment="1">
      <alignment horizontal="center"/>
      <protection/>
    </xf>
    <xf numFmtId="0" fontId="14" fillId="0" borderId="47" xfId="55" applyFont="1" applyBorder="1" applyAlignment="1">
      <alignment horizontal="centerContinuous" wrapText="1"/>
      <protection/>
    </xf>
    <xf numFmtId="0" fontId="14" fillId="0" borderId="38" xfId="55" applyFont="1" applyBorder="1" applyAlignment="1">
      <alignment horizontal="centerContinuous" wrapText="1"/>
      <protection/>
    </xf>
    <xf numFmtId="0" fontId="14" fillId="0" borderId="0" xfId="55" applyFont="1" applyBorder="1" applyAlignment="1">
      <alignment horizontal="centerContinuous" wrapText="1"/>
      <protection/>
    </xf>
    <xf numFmtId="0" fontId="12" fillId="0" borderId="38" xfId="55" applyFont="1" applyBorder="1">
      <alignment/>
      <protection/>
    </xf>
    <xf numFmtId="0" fontId="12" fillId="0" borderId="46" xfId="55" applyFont="1" applyBorder="1">
      <alignment/>
      <protection/>
    </xf>
    <xf numFmtId="0" fontId="14" fillId="0" borderId="47" xfId="55" applyFont="1" applyFill="1" applyBorder="1" applyAlignment="1">
      <alignment horizontal="centerContinuous" wrapText="1"/>
      <protection/>
    </xf>
    <xf numFmtId="0" fontId="14" fillId="0" borderId="38" xfId="55" applyFont="1" applyFill="1" applyBorder="1" applyAlignment="1">
      <alignment horizontal="centerContinuous" wrapText="1"/>
      <protection/>
    </xf>
    <xf numFmtId="0" fontId="14" fillId="0" borderId="23" xfId="55" applyFont="1" applyFill="1" applyBorder="1" applyAlignment="1">
      <alignment horizontal="center" wrapText="1"/>
      <protection/>
    </xf>
    <xf numFmtId="0" fontId="14" fillId="0" borderId="24" xfId="55" applyFont="1" applyBorder="1" applyAlignment="1">
      <alignment horizontal="centerContinuous" wrapText="1"/>
      <protection/>
    </xf>
    <xf numFmtId="0" fontId="12" fillId="0" borderId="60" xfId="55" applyFont="1" applyBorder="1">
      <alignment/>
      <protection/>
    </xf>
    <xf numFmtId="0" fontId="12" fillId="0" borderId="61" xfId="55" applyFont="1" applyBorder="1">
      <alignment/>
      <protection/>
    </xf>
    <xf numFmtId="0" fontId="12" fillId="0" borderId="62" xfId="55" applyFont="1" applyBorder="1">
      <alignment/>
      <protection/>
    </xf>
    <xf numFmtId="0" fontId="12" fillId="0" borderId="63" xfId="55" applyFont="1" applyBorder="1">
      <alignment/>
      <protection/>
    </xf>
    <xf numFmtId="0" fontId="16" fillId="0" borderId="61" xfId="55" applyFont="1" applyBorder="1">
      <alignment/>
      <protection/>
    </xf>
    <xf numFmtId="0" fontId="12" fillId="0" borderId="64" xfId="55" applyFont="1" applyBorder="1">
      <alignment/>
      <protection/>
    </xf>
    <xf numFmtId="0" fontId="12" fillId="0" borderId="65" xfId="55" applyFont="1" applyBorder="1">
      <alignment/>
      <protection/>
    </xf>
    <xf numFmtId="0" fontId="12" fillId="0" borderId="51" xfId="55" applyFont="1" applyBorder="1" applyAlignment="1">
      <alignment horizontal="center"/>
      <protection/>
    </xf>
    <xf numFmtId="0" fontId="12" fillId="0" borderId="66" xfId="55" applyFont="1" applyBorder="1">
      <alignment/>
      <protection/>
    </xf>
    <xf numFmtId="0" fontId="2" fillId="0" borderId="0" xfId="55" applyFont="1">
      <alignment/>
      <protection/>
    </xf>
    <xf numFmtId="0" fontId="12" fillId="0" borderId="0" xfId="55" applyFont="1">
      <alignment/>
      <protection/>
    </xf>
    <xf numFmtId="0" fontId="15" fillId="0" borderId="0" xfId="55" applyFont="1">
      <alignment/>
      <protection/>
    </xf>
    <xf numFmtId="0" fontId="15" fillId="0" borderId="0" xfId="55" applyFont="1" applyAlignment="1">
      <alignment horizontal="center"/>
      <protection/>
    </xf>
    <xf numFmtId="0" fontId="3" fillId="0" borderId="0" xfId="55" applyFont="1">
      <alignment/>
      <protection/>
    </xf>
    <xf numFmtId="0" fontId="13" fillId="0" borderId="0" xfId="55" applyFont="1" applyAlignment="1">
      <alignment horizontal="left"/>
      <protection/>
    </xf>
    <xf numFmtId="0" fontId="13" fillId="0" borderId="0" xfId="55" applyFont="1">
      <alignment/>
      <protection/>
    </xf>
    <xf numFmtId="0" fontId="17" fillId="0" borderId="0" xfId="55" applyFont="1">
      <alignment/>
      <protection/>
    </xf>
    <xf numFmtId="0" fontId="3" fillId="0" borderId="0" xfId="55" applyFont="1" applyAlignment="1">
      <alignment horizontal="center"/>
      <protection/>
    </xf>
    <xf numFmtId="0" fontId="2" fillId="0" borderId="53" xfId="55" applyBorder="1" applyAlignment="1">
      <alignment horizontal="center"/>
      <protection/>
    </xf>
    <xf numFmtId="0" fontId="2" fillId="0" borderId="63" xfId="55" applyBorder="1">
      <alignment/>
      <protection/>
    </xf>
    <xf numFmtId="0" fontId="2" fillId="0" borderId="53" xfId="55" applyBorder="1">
      <alignment/>
      <protection/>
    </xf>
    <xf numFmtId="0" fontId="2" fillId="0" borderId="67" xfId="55" applyBorder="1">
      <alignment/>
      <protection/>
    </xf>
    <xf numFmtId="0" fontId="2" fillId="0" borderId="18" xfId="55" applyBorder="1" applyAlignment="1">
      <alignment horizontal="center"/>
      <protection/>
    </xf>
    <xf numFmtId="49" fontId="2" fillId="0" borderId="0" xfId="55" applyNumberFormat="1" applyBorder="1">
      <alignment/>
      <protection/>
    </xf>
    <xf numFmtId="170" fontId="2" fillId="0" borderId="18" xfId="65" applyNumberFormat="1" applyBorder="1" applyAlignment="1">
      <alignment/>
    </xf>
    <xf numFmtId="0" fontId="2" fillId="0" borderId="46" xfId="55" applyBorder="1">
      <alignment/>
      <protection/>
    </xf>
    <xf numFmtId="0" fontId="3" fillId="0" borderId="63" xfId="55" applyFont="1" applyBorder="1">
      <alignment/>
      <protection/>
    </xf>
    <xf numFmtId="0" fontId="3" fillId="0" borderId="63" xfId="55" applyFont="1" applyBorder="1" applyAlignment="1">
      <alignment horizontal="right"/>
      <protection/>
    </xf>
    <xf numFmtId="170" fontId="3" fillId="0" borderId="53" xfId="65" applyNumberFormat="1" applyFont="1" applyBorder="1" applyAlignment="1">
      <alignment horizontal="right"/>
    </xf>
    <xf numFmtId="0" fontId="2" fillId="0" borderId="17" xfId="55" applyBorder="1">
      <alignment/>
      <protection/>
    </xf>
    <xf numFmtId="0" fontId="2" fillId="0" borderId="15" xfId="55" applyBorder="1">
      <alignment/>
      <protection/>
    </xf>
    <xf numFmtId="0" fontId="2" fillId="0" borderId="68" xfId="55" applyBorder="1">
      <alignment/>
      <protection/>
    </xf>
    <xf numFmtId="49" fontId="0" fillId="0" borderId="7" xfId="0" applyNumberFormat="1" applyBorder="1" applyAlignment="1">
      <alignment vertical="top"/>
    </xf>
    <xf numFmtId="0" fontId="18" fillId="0" borderId="7" xfId="49" applyBorder="1">
      <alignment horizontal="center" vertical="center" wrapText="1"/>
      <protection/>
    </xf>
    <xf numFmtId="0" fontId="18" fillId="0" borderId="21" xfId="49" applyBorder="1">
      <alignment horizontal="center" vertical="center" wrapText="1"/>
      <protection/>
    </xf>
    <xf numFmtId="0" fontId="18" fillId="0" borderId="65" xfId="49" applyBorder="1">
      <alignment horizontal="center" vertical="center" wrapText="1"/>
      <protection/>
    </xf>
    <xf numFmtId="49" fontId="0" fillId="0" borderId="0" xfId="0" applyNumberFormat="1" applyFill="1" applyAlignment="1">
      <alignment vertical="top"/>
    </xf>
    <xf numFmtId="4" fontId="0" fillId="28" borderId="14" xfId="0" applyNumberFormat="1" applyFill="1" applyBorder="1" applyAlignment="1" applyProtection="1">
      <alignment vertical="top"/>
      <protection locked="0"/>
    </xf>
    <xf numFmtId="49" fontId="0" fillId="0" borderId="14" xfId="0" applyNumberFormat="1" applyBorder="1" applyAlignment="1">
      <alignment vertical="top"/>
    </xf>
    <xf numFmtId="4" fontId="18" fillId="33" borderId="19" xfId="66" applyFont="1" applyBorder="1">
      <alignment horizontal="right"/>
      <protection/>
    </xf>
    <xf numFmtId="4" fontId="0" fillId="28" borderId="7" xfId="0" applyNumberFormat="1" applyFill="1" applyBorder="1" applyAlignment="1" applyProtection="1">
      <alignment vertical="top"/>
      <protection locked="0"/>
    </xf>
    <xf numFmtId="4" fontId="4" fillId="33" borderId="19" xfId="66" applyBorder="1">
      <alignment horizontal="right"/>
      <protection/>
    </xf>
    <xf numFmtId="4" fontId="4" fillId="28" borderId="7" xfId="50" applyNumberFormat="1" applyBorder="1" applyProtection="1">
      <alignment horizontal="right"/>
      <protection locked="0"/>
    </xf>
    <xf numFmtId="0" fontId="0" fillId="0" borderId="7" xfId="0" applyNumberFormat="1" applyBorder="1" applyAlignment="1">
      <alignment vertical="top"/>
    </xf>
    <xf numFmtId="49" fontId="0" fillId="0" borderId="21" xfId="0" applyNumberFormat="1" applyBorder="1" applyAlignment="1">
      <alignment vertical="top"/>
    </xf>
    <xf numFmtId="0" fontId="18" fillId="0" borderId="19" xfId="49" applyBorder="1">
      <alignment horizontal="center" vertical="center" wrapText="1"/>
      <protection/>
    </xf>
    <xf numFmtId="0" fontId="18" fillId="0" borderId="19" xfId="49" applyFont="1" applyBorder="1">
      <alignment horizontal="center" vertical="center" wrapText="1"/>
      <protection/>
    </xf>
    <xf numFmtId="0" fontId="18" fillId="0" borderId="7" xfId="49" applyFont="1" applyBorder="1">
      <alignment horizontal="center" vertical="center" wrapText="1"/>
      <protection/>
    </xf>
    <xf numFmtId="0" fontId="18" fillId="0" borderId="69" xfId="49" applyBorder="1">
      <alignment horizontal="center" vertical="center" wrapText="1"/>
      <protection/>
    </xf>
    <xf numFmtId="49" fontId="0" fillId="0" borderId="0" xfId="0" applyNumberFormat="1" applyAlignment="1">
      <alignment vertical="top"/>
    </xf>
    <xf numFmtId="4" fontId="18" fillId="33" borderId="13" xfId="66" applyFont="1" applyBorder="1">
      <alignment horizontal="right"/>
      <protection/>
    </xf>
    <xf numFmtId="49" fontId="0" fillId="0" borderId="70" xfId="0" applyNumberFormat="1" applyBorder="1" applyAlignment="1">
      <alignment vertical="top"/>
    </xf>
    <xf numFmtId="4" fontId="4" fillId="28" borderId="7" xfId="50" applyNumberFormat="1" applyFill="1" applyBorder="1" applyProtection="1">
      <alignment horizontal="right"/>
      <protection locked="0"/>
    </xf>
    <xf numFmtId="0" fontId="18" fillId="0" borderId="7" xfId="49" applyNumberFormat="1" applyBorder="1">
      <alignment horizontal="center" vertical="center" wrapText="1"/>
      <protection/>
    </xf>
    <xf numFmtId="0" fontId="20" fillId="0" borderId="21" xfId="49" applyFont="1" applyBorder="1">
      <alignment horizontal="center" vertical="center" wrapText="1"/>
      <protection/>
    </xf>
    <xf numFmtId="0" fontId="18" fillId="0" borderId="65" xfId="49" applyNumberFormat="1" applyBorder="1">
      <alignment horizontal="center" vertical="center" wrapText="1"/>
      <protection/>
    </xf>
    <xf numFmtId="0" fontId="0" fillId="0" borderId="0" xfId="0" applyNumberFormat="1" applyAlignment="1">
      <alignment vertical="top"/>
    </xf>
    <xf numFmtId="0" fontId="2" fillId="36" borderId="0" xfId="55" applyFill="1">
      <alignment/>
      <protection/>
    </xf>
    <xf numFmtId="0" fontId="7" fillId="0" borderId="0" xfId="55" applyNumberFormat="1" applyFont="1" applyAlignment="1">
      <alignment/>
      <protection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7" xfId="0" applyFont="1" applyBorder="1" applyAlignment="1">
      <alignment wrapText="1"/>
    </xf>
    <xf numFmtId="0" fontId="0" fillId="0" borderId="7" xfId="0" applyFont="1" applyBorder="1" applyAlignment="1">
      <alignment vertical="center" wrapText="1"/>
    </xf>
    <xf numFmtId="173" fontId="0" fillId="0" borderId="7" xfId="0" applyNumberFormat="1" applyFont="1" applyBorder="1" applyAlignment="1">
      <alignment vertical="center"/>
    </xf>
    <xf numFmtId="0" fontId="58" fillId="0" borderId="0" xfId="0" applyFont="1" applyAlignment="1">
      <alignment/>
    </xf>
    <xf numFmtId="0" fontId="58" fillId="0" borderId="0" xfId="0" applyFont="1" applyAlignment="1">
      <alignment horizontal="center"/>
    </xf>
    <xf numFmtId="0" fontId="58" fillId="0" borderId="0" xfId="0" applyFont="1" applyAlignment="1">
      <alignment horizontal="left"/>
    </xf>
    <xf numFmtId="0" fontId="58" fillId="0" borderId="7" xfId="0" applyFont="1" applyBorder="1" applyAlignment="1">
      <alignment/>
    </xf>
    <xf numFmtId="0" fontId="5" fillId="0" borderId="7" xfId="0" applyFont="1" applyBorder="1" applyAlignment="1">
      <alignment/>
    </xf>
    <xf numFmtId="0" fontId="58" fillId="0" borderId="14" xfId="0" applyFont="1" applyFill="1" applyBorder="1" applyAlignment="1">
      <alignment/>
    </xf>
    <xf numFmtId="0" fontId="58" fillId="0" borderId="0" xfId="0" applyFont="1" applyAlignment="1">
      <alignment/>
    </xf>
    <xf numFmtId="0" fontId="0" fillId="0" borderId="7" xfId="0" applyFont="1" applyBorder="1" applyAlignment="1">
      <alignment/>
    </xf>
    <xf numFmtId="0" fontId="59" fillId="0" borderId="65" xfId="0" applyFont="1" applyBorder="1" applyAlignment="1">
      <alignment horizontal="center"/>
    </xf>
    <xf numFmtId="0" fontId="58" fillId="0" borderId="0" xfId="0" applyFont="1" applyAlignment="1">
      <alignment wrapText="1"/>
    </xf>
    <xf numFmtId="0" fontId="58" fillId="0" borderId="0" xfId="0" applyFont="1" applyAlignment="1">
      <alignment vertical="center"/>
    </xf>
    <xf numFmtId="0" fontId="58" fillId="0" borderId="7" xfId="0" applyFont="1" applyBorder="1" applyAlignment="1">
      <alignment vertical="center" wrapText="1"/>
    </xf>
    <xf numFmtId="0" fontId="58" fillId="0" borderId="7" xfId="0" applyFont="1" applyBorder="1" applyAlignment="1">
      <alignment horizontal="left" vertical="center" wrapText="1"/>
    </xf>
    <xf numFmtId="0" fontId="58" fillId="0" borderId="24" xfId="0" applyFont="1" applyBorder="1" applyAlignment="1">
      <alignment horizontal="left" vertical="center" wrapText="1"/>
    </xf>
    <xf numFmtId="0" fontId="58" fillId="0" borderId="0" xfId="0" applyFont="1" applyBorder="1" applyAlignment="1">
      <alignment horizontal="left" vertical="center" wrapText="1"/>
    </xf>
    <xf numFmtId="0" fontId="58" fillId="0" borderId="23" xfId="0" applyFont="1" applyBorder="1" applyAlignment="1">
      <alignment horizontal="left" vertical="center" wrapText="1"/>
    </xf>
    <xf numFmtId="0" fontId="0" fillId="0" borderId="7" xfId="0" applyBorder="1" applyAlignment="1">
      <alignment/>
    </xf>
    <xf numFmtId="0" fontId="0" fillId="0" borderId="7" xfId="0" applyBorder="1" applyAlignment="1">
      <alignment wrapText="1"/>
    </xf>
    <xf numFmtId="0" fontId="49" fillId="0" borderId="7" xfId="0" applyFont="1" applyBorder="1" applyAlignment="1">
      <alignment/>
    </xf>
    <xf numFmtId="0" fontId="60" fillId="0" borderId="0" xfId="0" applyFont="1" applyBorder="1" applyAlignment="1">
      <alignment/>
    </xf>
    <xf numFmtId="0" fontId="60" fillId="0" borderId="0" xfId="0" applyFont="1" applyBorder="1" applyAlignment="1">
      <alignment/>
    </xf>
    <xf numFmtId="0" fontId="60" fillId="0" borderId="0" xfId="0" applyFont="1" applyFill="1" applyBorder="1" applyAlignment="1">
      <alignment/>
    </xf>
    <xf numFmtId="0" fontId="49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 horizontal="justify"/>
    </xf>
    <xf numFmtId="0" fontId="62" fillId="0" borderId="71" xfId="0" applyFont="1" applyBorder="1" applyAlignment="1">
      <alignment horizontal="justify" vertical="top" wrapText="1"/>
    </xf>
    <xf numFmtId="0" fontId="62" fillId="0" borderId="72" xfId="0" applyFont="1" applyBorder="1" applyAlignment="1">
      <alignment horizontal="justify" vertical="top" wrapText="1"/>
    </xf>
    <xf numFmtId="0" fontId="63" fillId="0" borderId="73" xfId="0" applyFont="1" applyBorder="1" applyAlignment="1">
      <alignment horizontal="justify" vertical="top" wrapText="1"/>
    </xf>
    <xf numFmtId="14" fontId="63" fillId="0" borderId="74" xfId="0" applyNumberFormat="1" applyFont="1" applyBorder="1" applyAlignment="1">
      <alignment horizontal="justify" vertical="top" wrapText="1"/>
    </xf>
    <xf numFmtId="0" fontId="63" fillId="0" borderId="74" xfId="0" applyFont="1" applyBorder="1" applyAlignment="1">
      <alignment horizontal="justify" vertical="top" wrapText="1"/>
    </xf>
    <xf numFmtId="0" fontId="2" fillId="0" borderId="42" xfId="55" applyBorder="1" applyAlignment="1">
      <alignment horizontal="center"/>
      <protection/>
    </xf>
    <xf numFmtId="0" fontId="2" fillId="0" borderId="42" xfId="55" applyBorder="1" applyAlignment="1">
      <alignment horizontal="center" vertical="top"/>
      <protection/>
    </xf>
    <xf numFmtId="0" fontId="2" fillId="0" borderId="18" xfId="65" applyNumberFormat="1" applyBorder="1" applyAlignment="1">
      <alignment horizontal="center"/>
    </xf>
    <xf numFmtId="0" fontId="58" fillId="0" borderId="0" xfId="0" applyFont="1" applyAlignment="1">
      <alignment horizontal="center" wrapText="1"/>
    </xf>
    <xf numFmtId="0" fontId="58" fillId="0" borderId="0" xfId="0" applyFont="1" applyAlignment="1">
      <alignment horizontal="center" vertical="center" wrapText="1"/>
    </xf>
    <xf numFmtId="0" fontId="59" fillId="0" borderId="0" xfId="0" applyFont="1" applyAlignment="1">
      <alignment horizontal="center"/>
    </xf>
    <xf numFmtId="0" fontId="7" fillId="0" borderId="0" xfId="55" applyNumberFormat="1" applyFont="1" applyAlignment="1">
      <alignment horizontal="center"/>
      <protection/>
    </xf>
    <xf numFmtId="0" fontId="7" fillId="0" borderId="0" xfId="55" applyNumberFormat="1" applyFont="1" applyBorder="1" applyAlignment="1">
      <alignment horizontal="center"/>
      <protection/>
    </xf>
    <xf numFmtId="0" fontId="6" fillId="0" borderId="24" xfId="55" applyNumberFormat="1" applyFont="1" applyBorder="1" applyAlignment="1">
      <alignment horizontal="center"/>
      <protection/>
    </xf>
    <xf numFmtId="0" fontId="6" fillId="0" borderId="7" xfId="55" applyNumberFormat="1" applyFont="1" applyBorder="1" applyAlignment="1">
      <alignment horizontal="center"/>
      <protection/>
    </xf>
    <xf numFmtId="0" fontId="6" fillId="0" borderId="30" xfId="55" applyNumberFormat="1" applyFont="1" applyBorder="1" applyAlignment="1">
      <alignment horizontal="center"/>
      <protection/>
    </xf>
    <xf numFmtId="0" fontId="6" fillId="0" borderId="20" xfId="55" applyNumberFormat="1" applyFont="1" applyBorder="1" applyAlignment="1">
      <alignment horizontal="center"/>
      <protection/>
    </xf>
    <xf numFmtId="0" fontId="6" fillId="0" borderId="27" xfId="55" applyNumberFormat="1" applyFont="1" applyBorder="1" applyAlignment="1">
      <alignment horizontal="center"/>
      <protection/>
    </xf>
    <xf numFmtId="0" fontId="6" fillId="0" borderId="75" xfId="55" applyNumberFormat="1" applyFont="1" applyBorder="1" applyAlignment="1">
      <alignment horizontal="center"/>
      <protection/>
    </xf>
    <xf numFmtId="49" fontId="6" fillId="0" borderId="45" xfId="55" applyNumberFormat="1" applyFont="1" applyBorder="1" applyAlignment="1">
      <alignment horizontal="center"/>
      <protection/>
    </xf>
    <xf numFmtId="49" fontId="6" fillId="0" borderId="23" xfId="55" applyNumberFormat="1" applyFont="1" applyBorder="1" applyAlignment="1">
      <alignment horizontal="center"/>
      <protection/>
    </xf>
    <xf numFmtId="0" fontId="6" fillId="0" borderId="20" xfId="55" applyNumberFormat="1" applyFont="1" applyBorder="1" applyAlignment="1">
      <alignment horizontal="left"/>
      <protection/>
    </xf>
    <xf numFmtId="0" fontId="6" fillId="0" borderId="27" xfId="55" applyNumberFormat="1" applyFont="1" applyBorder="1" applyAlignment="1">
      <alignment horizontal="left"/>
      <protection/>
    </xf>
    <xf numFmtId="0" fontId="6" fillId="0" borderId="75" xfId="55" applyNumberFormat="1" applyFont="1" applyBorder="1" applyAlignment="1">
      <alignment horizontal="left"/>
      <protection/>
    </xf>
    <xf numFmtId="3" fontId="8" fillId="0" borderId="45" xfId="55" applyNumberFormat="1" applyFont="1" applyBorder="1" applyAlignment="1">
      <alignment horizontal="center"/>
      <protection/>
    </xf>
    <xf numFmtId="3" fontId="8" fillId="0" borderId="23" xfId="55" applyNumberFormat="1" applyFont="1" applyBorder="1" applyAlignment="1">
      <alignment horizontal="center"/>
      <protection/>
    </xf>
    <xf numFmtId="3" fontId="8" fillId="0" borderId="44" xfId="55" applyNumberFormat="1" applyFont="1" applyBorder="1" applyAlignment="1">
      <alignment horizontal="center"/>
      <protection/>
    </xf>
    <xf numFmtId="41" fontId="8" fillId="0" borderId="45" xfId="65" applyNumberFormat="1" applyFont="1" applyBorder="1" applyAlignment="1">
      <alignment horizontal="center"/>
    </xf>
    <xf numFmtId="41" fontId="8" fillId="0" borderId="23" xfId="65" applyNumberFormat="1" applyFont="1" applyBorder="1" applyAlignment="1">
      <alignment horizontal="center"/>
    </xf>
    <xf numFmtId="41" fontId="8" fillId="0" borderId="44" xfId="65" applyNumberFormat="1" applyFont="1" applyBorder="1" applyAlignment="1">
      <alignment horizontal="center"/>
    </xf>
    <xf numFmtId="49" fontId="6" fillId="0" borderId="7" xfId="55" applyNumberFormat="1" applyFont="1" applyBorder="1" applyAlignment="1">
      <alignment horizontal="center"/>
      <protection/>
    </xf>
    <xf numFmtId="0" fontId="6" fillId="0" borderId="38" xfId="55" applyNumberFormat="1" applyFont="1" applyBorder="1" applyAlignment="1">
      <alignment horizontal="left"/>
      <protection/>
    </xf>
    <xf numFmtId="43" fontId="8" fillId="0" borderId="7" xfId="65" applyFont="1" applyBorder="1" applyAlignment="1">
      <alignment horizontal="center"/>
    </xf>
    <xf numFmtId="41" fontId="8" fillId="0" borderId="7" xfId="65" applyNumberFormat="1" applyFont="1" applyBorder="1" applyAlignment="1">
      <alignment horizontal="center"/>
    </xf>
    <xf numFmtId="43" fontId="8" fillId="0" borderId="20" xfId="65" applyFont="1" applyBorder="1" applyAlignment="1">
      <alignment horizontal="center"/>
    </xf>
    <xf numFmtId="43" fontId="8" fillId="0" borderId="27" xfId="65" applyFont="1" applyBorder="1" applyAlignment="1">
      <alignment horizontal="center"/>
    </xf>
    <xf numFmtId="43" fontId="8" fillId="0" borderId="75" xfId="65" applyFont="1" applyBorder="1" applyAlignment="1">
      <alignment horizontal="center"/>
    </xf>
    <xf numFmtId="43" fontId="8" fillId="0" borderId="45" xfId="65" applyFont="1" applyBorder="1" applyAlignment="1">
      <alignment horizontal="center"/>
    </xf>
    <xf numFmtId="43" fontId="8" fillId="0" borderId="23" xfId="65" applyFont="1" applyBorder="1" applyAlignment="1">
      <alignment horizontal="center"/>
    </xf>
    <xf numFmtId="43" fontId="8" fillId="0" borderId="44" xfId="65" applyFont="1" applyBorder="1" applyAlignment="1">
      <alignment horizontal="center"/>
    </xf>
    <xf numFmtId="0" fontId="6" fillId="0" borderId="7" xfId="55" applyNumberFormat="1" applyFont="1" applyBorder="1" applyAlignment="1">
      <alignment horizontal="left"/>
      <protection/>
    </xf>
    <xf numFmtId="3" fontId="8" fillId="0" borderId="7" xfId="55" applyNumberFormat="1" applyFont="1" applyBorder="1" applyAlignment="1">
      <alignment horizontal="center"/>
      <protection/>
    </xf>
    <xf numFmtId="3" fontId="8" fillId="0" borderId="20" xfId="55" applyNumberFormat="1" applyFont="1" applyBorder="1" applyAlignment="1">
      <alignment horizontal="center"/>
      <protection/>
    </xf>
    <xf numFmtId="3" fontId="8" fillId="0" borderId="27" xfId="55" applyNumberFormat="1" applyFont="1" applyBorder="1" applyAlignment="1">
      <alignment horizontal="center"/>
      <protection/>
    </xf>
    <xf numFmtId="3" fontId="8" fillId="0" borderId="75" xfId="55" applyNumberFormat="1" applyFont="1" applyBorder="1" applyAlignment="1">
      <alignment horizontal="center"/>
      <protection/>
    </xf>
    <xf numFmtId="49" fontId="6" fillId="0" borderId="29" xfId="55" applyNumberFormat="1" applyFont="1" applyBorder="1" applyAlignment="1">
      <alignment horizontal="center"/>
      <protection/>
    </xf>
    <xf numFmtId="49" fontId="6" fillId="0" borderId="33" xfId="55" applyNumberFormat="1" applyFont="1" applyBorder="1" applyAlignment="1">
      <alignment horizontal="center"/>
      <protection/>
    </xf>
    <xf numFmtId="0" fontId="6" fillId="0" borderId="45" xfId="55" applyNumberFormat="1" applyFont="1" applyBorder="1" applyAlignment="1">
      <alignment horizontal="left"/>
      <protection/>
    </xf>
    <xf numFmtId="0" fontId="6" fillId="0" borderId="23" xfId="55" applyNumberFormat="1" applyFont="1" applyBorder="1" applyAlignment="1">
      <alignment horizontal="left"/>
      <protection/>
    </xf>
    <xf numFmtId="0" fontId="6" fillId="0" borderId="44" xfId="55" applyNumberFormat="1" applyFont="1" applyBorder="1" applyAlignment="1">
      <alignment horizontal="left"/>
      <protection/>
    </xf>
    <xf numFmtId="41" fontId="8" fillId="0" borderId="33" xfId="65" applyNumberFormat="1" applyFont="1" applyBorder="1" applyAlignment="1">
      <alignment horizontal="center"/>
    </xf>
    <xf numFmtId="41" fontId="8" fillId="0" borderId="40" xfId="65" applyNumberFormat="1" applyFont="1" applyBorder="1" applyAlignment="1">
      <alignment horizontal="center"/>
    </xf>
    <xf numFmtId="41" fontId="8" fillId="0" borderId="29" xfId="65" applyNumberFormat="1" applyFont="1" applyBorder="1" applyAlignment="1">
      <alignment horizontal="center"/>
    </xf>
    <xf numFmtId="0" fontId="6" fillId="0" borderId="29" xfId="55" applyNumberFormat="1" applyFont="1" applyBorder="1" applyAlignment="1">
      <alignment horizontal="left"/>
      <protection/>
    </xf>
    <xf numFmtId="0" fontId="6" fillId="0" borderId="33" xfId="55" applyNumberFormat="1" applyFont="1" applyBorder="1" applyAlignment="1">
      <alignment horizontal="left"/>
      <protection/>
    </xf>
    <xf numFmtId="0" fontId="6" fillId="0" borderId="40" xfId="55" applyNumberFormat="1" applyFont="1" applyBorder="1" applyAlignment="1">
      <alignment horizontal="left"/>
      <protection/>
    </xf>
    <xf numFmtId="9" fontId="8" fillId="0" borderId="7" xfId="60" applyFont="1" applyBorder="1" applyAlignment="1">
      <alignment horizontal="center"/>
    </xf>
    <xf numFmtId="9" fontId="8" fillId="0" borderId="20" xfId="60" applyFont="1" applyBorder="1" applyAlignment="1">
      <alignment horizontal="center"/>
    </xf>
    <xf numFmtId="9" fontId="8" fillId="0" borderId="27" xfId="60" applyFont="1" applyBorder="1" applyAlignment="1">
      <alignment horizontal="center"/>
    </xf>
    <xf numFmtId="9" fontId="8" fillId="0" borderId="75" xfId="60" applyFont="1" applyBorder="1" applyAlignment="1">
      <alignment horizontal="center"/>
    </xf>
    <xf numFmtId="3" fontId="8" fillId="0" borderId="33" xfId="55" applyNumberFormat="1" applyFont="1" applyBorder="1" applyAlignment="1">
      <alignment horizontal="center"/>
      <protection/>
    </xf>
    <xf numFmtId="3" fontId="8" fillId="0" borderId="40" xfId="55" applyNumberFormat="1" applyFont="1" applyBorder="1" applyAlignment="1">
      <alignment horizontal="center"/>
      <protection/>
    </xf>
    <xf numFmtId="3" fontId="8" fillId="0" borderId="29" xfId="55" applyNumberFormat="1" applyFont="1" applyBorder="1" applyAlignment="1">
      <alignment horizontal="center"/>
      <protection/>
    </xf>
    <xf numFmtId="41" fontId="8" fillId="0" borderId="20" xfId="65" applyNumberFormat="1" applyFont="1" applyBorder="1" applyAlignment="1">
      <alignment horizontal="center"/>
    </xf>
    <xf numFmtId="41" fontId="8" fillId="0" borderId="27" xfId="65" applyNumberFormat="1" applyFont="1" applyBorder="1" applyAlignment="1">
      <alignment horizontal="center"/>
    </xf>
    <xf numFmtId="41" fontId="8" fillId="0" borderId="75" xfId="65" applyNumberFormat="1" applyFont="1" applyBorder="1" applyAlignment="1">
      <alignment horizontal="center"/>
    </xf>
    <xf numFmtId="49" fontId="6" fillId="0" borderId="20" xfId="55" applyNumberFormat="1" applyFont="1" applyBorder="1" applyAlignment="1">
      <alignment horizontal="center"/>
      <protection/>
    </xf>
    <xf numFmtId="49" fontId="6" fillId="0" borderId="27" xfId="55" applyNumberFormat="1" applyFont="1" applyBorder="1" applyAlignment="1">
      <alignment horizontal="center"/>
      <protection/>
    </xf>
    <xf numFmtId="0" fontId="7" fillId="0" borderId="0" xfId="55" applyNumberFormat="1" applyFont="1" applyAlignment="1">
      <alignment horizontal="center" wrapText="1"/>
      <protection/>
    </xf>
    <xf numFmtId="41" fontId="10" fillId="0" borderId="45" xfId="65" applyNumberFormat="1" applyFont="1" applyBorder="1" applyAlignment="1">
      <alignment horizontal="center"/>
    </xf>
    <xf numFmtId="41" fontId="10" fillId="0" borderId="23" xfId="65" applyNumberFormat="1" applyFont="1" applyBorder="1" applyAlignment="1">
      <alignment horizontal="center"/>
    </xf>
    <xf numFmtId="41" fontId="10" fillId="0" borderId="44" xfId="65" applyNumberFormat="1" applyFont="1" applyBorder="1" applyAlignment="1">
      <alignment horizontal="center"/>
    </xf>
    <xf numFmtId="41" fontId="10" fillId="0" borderId="33" xfId="65" applyNumberFormat="1" applyFont="1" applyBorder="1" applyAlignment="1">
      <alignment horizontal="center"/>
    </xf>
    <xf numFmtId="41" fontId="10" fillId="0" borderId="40" xfId="65" applyNumberFormat="1" applyFont="1" applyBorder="1" applyAlignment="1">
      <alignment horizontal="center"/>
    </xf>
    <xf numFmtId="41" fontId="10" fillId="0" borderId="29" xfId="65" applyNumberFormat="1" applyFont="1" applyBorder="1" applyAlignment="1">
      <alignment horizontal="center"/>
    </xf>
    <xf numFmtId="41" fontId="10" fillId="0" borderId="7" xfId="65" applyNumberFormat="1" applyFont="1" applyBorder="1" applyAlignment="1">
      <alignment horizontal="center"/>
    </xf>
    <xf numFmtId="41" fontId="10" fillId="0" borderId="20" xfId="65" applyNumberFormat="1" applyFont="1" applyBorder="1" applyAlignment="1">
      <alignment horizontal="center"/>
    </xf>
    <xf numFmtId="41" fontId="10" fillId="0" borderId="27" xfId="65" applyNumberFormat="1" applyFont="1" applyBorder="1" applyAlignment="1">
      <alignment horizontal="center"/>
    </xf>
    <xf numFmtId="41" fontId="10" fillId="0" borderId="75" xfId="65" applyNumberFormat="1" applyFont="1" applyBorder="1" applyAlignment="1">
      <alignment horizontal="center"/>
    </xf>
    <xf numFmtId="49" fontId="6" fillId="0" borderId="49" xfId="55" applyNumberFormat="1" applyFont="1" applyBorder="1" applyAlignment="1">
      <alignment horizontal="center"/>
      <protection/>
    </xf>
    <xf numFmtId="49" fontId="6" fillId="0" borderId="0" xfId="55" applyNumberFormat="1" applyFont="1" applyBorder="1" applyAlignment="1">
      <alignment horizontal="center"/>
      <protection/>
    </xf>
    <xf numFmtId="41" fontId="10" fillId="0" borderId="0" xfId="65" applyNumberFormat="1" applyFont="1" applyBorder="1" applyAlignment="1">
      <alignment horizontal="center"/>
    </xf>
    <xf numFmtId="41" fontId="10" fillId="0" borderId="48" xfId="65" applyNumberFormat="1" applyFont="1" applyBorder="1" applyAlignment="1">
      <alignment horizontal="center"/>
    </xf>
    <xf numFmtId="41" fontId="10" fillId="0" borderId="49" xfId="65" applyNumberFormat="1" applyFont="1" applyBorder="1" applyAlignment="1">
      <alignment horizontal="center"/>
    </xf>
    <xf numFmtId="0" fontId="6" fillId="0" borderId="49" xfId="55" applyNumberFormat="1" applyFont="1" applyBorder="1" applyAlignment="1">
      <alignment horizontal="left"/>
      <protection/>
    </xf>
    <xf numFmtId="0" fontId="6" fillId="0" borderId="0" xfId="55" applyNumberFormat="1" applyFont="1" applyBorder="1" applyAlignment="1">
      <alignment horizontal="left"/>
      <protection/>
    </xf>
    <xf numFmtId="0" fontId="6" fillId="0" borderId="48" xfId="55" applyNumberFormat="1" applyFont="1" applyBorder="1" applyAlignment="1">
      <alignment horizontal="left"/>
      <protection/>
    </xf>
    <xf numFmtId="0" fontId="6" fillId="0" borderId="38" xfId="55" applyNumberFormat="1" applyFont="1" applyBorder="1" applyAlignment="1">
      <alignment horizontal="center"/>
      <protection/>
    </xf>
    <xf numFmtId="0" fontId="6" fillId="0" borderId="29" xfId="55" applyNumberFormat="1" applyFont="1" applyBorder="1" applyAlignment="1">
      <alignment horizontal="center"/>
      <protection/>
    </xf>
    <xf numFmtId="0" fontId="6" fillId="0" borderId="33" xfId="55" applyNumberFormat="1" applyFont="1" applyBorder="1" applyAlignment="1">
      <alignment horizontal="center"/>
      <protection/>
    </xf>
    <xf numFmtId="0" fontId="6" fillId="0" borderId="40" xfId="55" applyNumberFormat="1" applyFont="1" applyBorder="1" applyAlignment="1">
      <alignment horizontal="center"/>
      <protection/>
    </xf>
    <xf numFmtId="49" fontId="6" fillId="0" borderId="75" xfId="55" applyNumberFormat="1" applyFont="1" applyBorder="1" applyAlignment="1">
      <alignment horizontal="center"/>
      <protection/>
    </xf>
    <xf numFmtId="166" fontId="8" fillId="0" borderId="7" xfId="65" applyNumberFormat="1" applyFont="1" applyBorder="1" applyAlignment="1">
      <alignment horizontal="center"/>
    </xf>
    <xf numFmtId="0" fontId="6" fillId="0" borderId="24" xfId="55" applyNumberFormat="1" applyFont="1" applyBorder="1" applyAlignment="1">
      <alignment horizontal="left"/>
      <protection/>
    </xf>
    <xf numFmtId="166" fontId="8" fillId="0" borderId="23" xfId="65" applyNumberFormat="1" applyFont="1" applyBorder="1" applyAlignment="1">
      <alignment horizontal="center"/>
    </xf>
    <xf numFmtId="166" fontId="8" fillId="0" borderId="44" xfId="65" applyNumberFormat="1" applyFont="1" applyBorder="1" applyAlignment="1">
      <alignment horizontal="center"/>
    </xf>
    <xf numFmtId="166" fontId="8" fillId="0" borderId="33" xfId="65" applyNumberFormat="1" applyFont="1" applyBorder="1" applyAlignment="1">
      <alignment horizontal="center"/>
    </xf>
    <xf numFmtId="166" fontId="8" fillId="0" borderId="40" xfId="65" applyNumberFormat="1" applyFont="1" applyBorder="1" applyAlignment="1">
      <alignment horizontal="center"/>
    </xf>
    <xf numFmtId="166" fontId="8" fillId="0" borderId="45" xfId="65" applyNumberFormat="1" applyFont="1" applyBorder="1" applyAlignment="1">
      <alignment horizontal="center"/>
    </xf>
    <xf numFmtId="166" fontId="8" fillId="0" borderId="29" xfId="65" applyNumberFormat="1" applyFont="1" applyBorder="1" applyAlignment="1">
      <alignment horizontal="center"/>
    </xf>
    <xf numFmtId="0" fontId="6" fillId="0" borderId="30" xfId="55" applyNumberFormat="1" applyFont="1" applyBorder="1" applyAlignment="1">
      <alignment horizontal="left"/>
      <protection/>
    </xf>
    <xf numFmtId="0" fontId="19" fillId="0" borderId="0" xfId="44">
      <alignment horizontal="center" vertical="center" wrapText="1"/>
      <protection/>
    </xf>
    <xf numFmtId="0" fontId="20" fillId="0" borderId="12" xfId="49" applyFont="1" applyBorder="1">
      <alignment horizontal="center" vertical="center" wrapText="1"/>
      <protection/>
    </xf>
    <xf numFmtId="0" fontId="20" fillId="0" borderId="21" xfId="49" applyFont="1" applyBorder="1">
      <alignment horizontal="center" vertical="center" wrapText="1"/>
      <protection/>
    </xf>
    <xf numFmtId="0" fontId="18" fillId="0" borderId="65" xfId="49" applyBorder="1">
      <alignment horizontal="center" vertical="center" wrapText="1"/>
      <protection/>
    </xf>
    <xf numFmtId="0" fontId="18" fillId="0" borderId="7" xfId="49" applyBorder="1">
      <alignment horizontal="center" vertical="center" wrapText="1"/>
      <protection/>
    </xf>
    <xf numFmtId="49" fontId="0" fillId="0" borderId="7" xfId="0" applyNumberFormat="1" applyBorder="1" applyAlignment="1">
      <alignment vertical="top"/>
    </xf>
    <xf numFmtId="49" fontId="0" fillId="0" borderId="21" xfId="0" applyNumberFormat="1" applyBorder="1" applyAlignment="1">
      <alignment vertical="top"/>
    </xf>
    <xf numFmtId="0" fontId="62" fillId="0" borderId="0" xfId="0" applyFont="1" applyAlignment="1">
      <alignment horizontal="center"/>
    </xf>
    <xf numFmtId="0" fontId="63" fillId="0" borderId="76" xfId="0" applyFont="1" applyBorder="1" applyAlignment="1">
      <alignment horizontal="center" wrapText="1"/>
    </xf>
    <xf numFmtId="0" fontId="6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" xfId="44"/>
    <cellStyle name="Заголовок 1" xfId="45"/>
    <cellStyle name="Заголовок 2" xfId="46"/>
    <cellStyle name="Заголовок 3" xfId="47"/>
    <cellStyle name="Заголовок 4" xfId="48"/>
    <cellStyle name="ЗаголовокСтолбца" xfId="49"/>
    <cellStyle name="Значение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Формула" xfId="66"/>
    <cellStyle name="ФормулаВБ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34"/>
  <sheetViews>
    <sheetView tabSelected="1" zoomScalePageLayoutView="0" workbookViewId="0" topLeftCell="A1">
      <selection activeCell="C23" sqref="C23"/>
    </sheetView>
  </sheetViews>
  <sheetFormatPr defaultColWidth="9.140625" defaultRowHeight="15"/>
  <cols>
    <col min="1" max="1" width="4.57421875" style="0" customWidth="1"/>
    <col min="2" max="2" width="16.140625" style="212" customWidth="1"/>
    <col min="3" max="3" width="16.7109375" style="213" customWidth="1"/>
    <col min="4" max="4" width="18.140625" style="213" customWidth="1"/>
    <col min="5" max="5" width="18.57421875" style="213" customWidth="1"/>
  </cols>
  <sheetData>
    <row r="2" spans="2:5" ht="15.75">
      <c r="B2" s="250" t="s">
        <v>239</v>
      </c>
      <c r="C2" s="250"/>
      <c r="D2" s="250"/>
      <c r="E2" s="250"/>
    </row>
    <row r="3" spans="2:5" ht="15.75">
      <c r="B3" s="251" t="s">
        <v>301</v>
      </c>
      <c r="C3" s="251"/>
      <c r="D3" s="251"/>
      <c r="E3" s="251"/>
    </row>
    <row r="5" spans="2:5" s="211" customFormat="1" ht="45.75" customHeight="1">
      <c r="B5" s="215" t="s">
        <v>230</v>
      </c>
      <c r="C5" s="215" t="s">
        <v>346</v>
      </c>
      <c r="D5" s="215" t="s">
        <v>302</v>
      </c>
      <c r="E5" s="215" t="s">
        <v>231</v>
      </c>
    </row>
    <row r="6" spans="2:5" ht="30">
      <c r="B6" s="214" t="s">
        <v>232</v>
      </c>
      <c r="C6" s="216">
        <v>689.3</v>
      </c>
      <c r="D6" s="216">
        <v>765.8</v>
      </c>
      <c r="E6" s="216">
        <v>0</v>
      </c>
    </row>
    <row r="7" spans="2:5" ht="30">
      <c r="B7" s="214" t="s">
        <v>233</v>
      </c>
      <c r="C7" s="216">
        <v>217.5</v>
      </c>
      <c r="D7" s="216">
        <v>241.6</v>
      </c>
      <c r="E7" s="216">
        <v>0</v>
      </c>
    </row>
    <row r="8" spans="2:5" ht="15">
      <c r="B8" s="214" t="s">
        <v>146</v>
      </c>
      <c r="C8" s="216"/>
      <c r="D8" s="216"/>
      <c r="E8" s="216"/>
    </row>
    <row r="9" spans="2:5" ht="15">
      <c r="B9" s="214" t="s">
        <v>234</v>
      </c>
      <c r="C9" s="216"/>
      <c r="D9" s="216"/>
      <c r="E9" s="216"/>
    </row>
    <row r="10" spans="2:5" ht="15">
      <c r="B10" s="214" t="s">
        <v>5</v>
      </c>
      <c r="C10" s="216">
        <v>919.4</v>
      </c>
      <c r="D10" s="216">
        <v>919.4</v>
      </c>
      <c r="E10" s="216">
        <v>0</v>
      </c>
    </row>
    <row r="11" spans="2:5" ht="15">
      <c r="B11" s="214" t="s">
        <v>235</v>
      </c>
      <c r="C11" s="216">
        <v>0</v>
      </c>
      <c r="D11" s="216">
        <v>0</v>
      </c>
      <c r="E11" s="216">
        <v>0</v>
      </c>
    </row>
    <row r="12" spans="2:5" ht="15">
      <c r="B12" s="214" t="s">
        <v>236</v>
      </c>
      <c r="C12" s="216"/>
      <c r="D12" s="216"/>
      <c r="E12" s="216"/>
    </row>
    <row r="13" spans="2:5" ht="30">
      <c r="B13" s="214" t="s">
        <v>237</v>
      </c>
      <c r="C13" s="216">
        <v>62.7</v>
      </c>
      <c r="D13" s="216">
        <v>69.7</v>
      </c>
      <c r="E13" s="216">
        <v>0</v>
      </c>
    </row>
    <row r="14" spans="2:5" ht="15">
      <c r="B14" s="214"/>
      <c r="C14" s="216"/>
      <c r="D14" s="216"/>
      <c r="E14" s="216"/>
    </row>
    <row r="15" spans="2:5" ht="15">
      <c r="B15" s="214" t="s">
        <v>238</v>
      </c>
      <c r="C15" s="216">
        <f>SUM(C6:C13)</f>
        <v>1888.8999999999999</v>
      </c>
      <c r="D15" s="216">
        <f>SUM(D6:D13)</f>
        <v>1996.5</v>
      </c>
      <c r="E15" s="216">
        <f>SUM(E6:E13)</f>
        <v>0</v>
      </c>
    </row>
    <row r="16" spans="2:5" ht="15">
      <c r="B16" s="214"/>
      <c r="C16" s="216"/>
      <c r="D16" s="216"/>
      <c r="E16" s="216"/>
    </row>
    <row r="20" spans="2:5" ht="15.75">
      <c r="B20" s="250" t="s">
        <v>300</v>
      </c>
      <c r="C20" s="250"/>
      <c r="D20" s="250"/>
      <c r="E20" s="250"/>
    </row>
    <row r="21" spans="2:5" ht="15.75">
      <c r="B21" s="251" t="s">
        <v>301</v>
      </c>
      <c r="C21" s="251"/>
      <c r="D21" s="251"/>
      <c r="E21" s="251"/>
    </row>
    <row r="23" spans="2:5" ht="30">
      <c r="B23" s="215" t="s">
        <v>230</v>
      </c>
      <c r="C23" s="215" t="s">
        <v>346</v>
      </c>
      <c r="D23" s="215" t="s">
        <v>302</v>
      </c>
      <c r="E23" s="215" t="s">
        <v>231</v>
      </c>
    </row>
    <row r="24" spans="2:5" ht="30">
      <c r="B24" s="214" t="s">
        <v>232</v>
      </c>
      <c r="C24" s="216">
        <v>4182</v>
      </c>
      <c r="D24" s="216">
        <v>4679.74</v>
      </c>
      <c r="E24" s="216">
        <v>0</v>
      </c>
    </row>
    <row r="25" spans="2:5" ht="30">
      <c r="B25" s="214" t="s">
        <v>233</v>
      </c>
      <c r="C25" s="216">
        <v>1350.8</v>
      </c>
      <c r="D25" s="216">
        <v>1511.52</v>
      </c>
      <c r="E25" s="216">
        <v>0</v>
      </c>
    </row>
    <row r="26" spans="2:5" ht="15">
      <c r="B26" s="214" t="s">
        <v>303</v>
      </c>
      <c r="C26" s="216">
        <v>1659.8</v>
      </c>
      <c r="D26" s="216">
        <v>1857.3</v>
      </c>
      <c r="E26" s="216"/>
    </row>
    <row r="27" spans="2:5" ht="15">
      <c r="B27" s="214" t="s">
        <v>234</v>
      </c>
      <c r="C27" s="216"/>
      <c r="D27" s="216"/>
      <c r="E27" s="216"/>
    </row>
    <row r="28" spans="2:5" ht="15">
      <c r="B28" s="214" t="s">
        <v>5</v>
      </c>
      <c r="C28" s="216">
        <v>508.3</v>
      </c>
      <c r="D28" s="216">
        <v>568.8</v>
      </c>
      <c r="E28" s="216">
        <v>0</v>
      </c>
    </row>
    <row r="29" spans="2:5" ht="15">
      <c r="B29" s="214" t="s">
        <v>235</v>
      </c>
      <c r="C29" s="216">
        <v>328.7</v>
      </c>
      <c r="D29" s="216">
        <v>367.8</v>
      </c>
      <c r="E29" s="216">
        <v>0</v>
      </c>
    </row>
    <row r="30" spans="2:5" ht="15">
      <c r="B30" s="214" t="s">
        <v>236</v>
      </c>
      <c r="C30" s="216"/>
      <c r="D30" s="216"/>
      <c r="E30" s="216"/>
    </row>
    <row r="31" spans="2:5" ht="30">
      <c r="B31" s="214" t="s">
        <v>237</v>
      </c>
      <c r="C31" s="216">
        <v>1291.1</v>
      </c>
      <c r="D31" s="216">
        <v>1444.7</v>
      </c>
      <c r="E31" s="216">
        <v>0</v>
      </c>
    </row>
    <row r="32" spans="2:5" ht="15">
      <c r="B32" s="214"/>
      <c r="C32" s="216"/>
      <c r="D32" s="216"/>
      <c r="E32" s="216"/>
    </row>
    <row r="33" spans="2:5" ht="15">
      <c r="B33" s="214" t="s">
        <v>238</v>
      </c>
      <c r="C33" s="216">
        <f>SUM(C24:C31)</f>
        <v>9320.7</v>
      </c>
      <c r="D33" s="216">
        <f>SUM(D24:D31)</f>
        <v>10429.86</v>
      </c>
      <c r="E33" s="216">
        <f>SUM(E24:E31)</f>
        <v>0</v>
      </c>
    </row>
    <row r="34" spans="2:5" ht="15">
      <c r="B34" s="214"/>
      <c r="C34" s="216"/>
      <c r="D34" s="216"/>
      <c r="E34" s="216"/>
    </row>
  </sheetData>
  <sheetProtection/>
  <mergeCells count="4">
    <mergeCell ref="B2:E2"/>
    <mergeCell ref="B3:E3"/>
    <mergeCell ref="B20:E20"/>
    <mergeCell ref="B21:E2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E14"/>
  <sheetViews>
    <sheetView zoomScalePageLayoutView="0" workbookViewId="0" topLeftCell="A1">
      <selection activeCell="D9" sqref="D9"/>
    </sheetView>
  </sheetViews>
  <sheetFormatPr defaultColWidth="9.140625" defaultRowHeight="15"/>
  <cols>
    <col min="2" max="2" width="10.8515625" style="0" customWidth="1"/>
    <col min="3" max="3" width="19.57421875" style="0" customWidth="1"/>
    <col min="4" max="4" width="40.7109375" style="0" customWidth="1"/>
    <col min="5" max="5" width="17.57421875" style="0" customWidth="1"/>
  </cols>
  <sheetData>
    <row r="2" ht="18.75">
      <c r="B2" s="240" t="s">
        <v>287</v>
      </c>
    </row>
    <row r="4" spans="2:5" ht="15.75">
      <c r="B4" s="350" t="s">
        <v>288</v>
      </c>
      <c r="C4" s="350"/>
      <c r="D4" s="350"/>
      <c r="E4" s="350"/>
    </row>
    <row r="5" spans="2:5" ht="42.75" customHeight="1" thickBot="1">
      <c r="B5" s="351" t="s">
        <v>289</v>
      </c>
      <c r="C5" s="351"/>
      <c r="D5" s="351"/>
      <c r="E5" s="351"/>
    </row>
    <row r="6" spans="2:5" ht="16.5" thickBot="1">
      <c r="B6" s="242" t="s">
        <v>265</v>
      </c>
      <c r="C6" s="243" t="s">
        <v>290</v>
      </c>
      <c r="D6" s="243" t="s">
        <v>291</v>
      </c>
      <c r="E6" s="243" t="s">
        <v>293</v>
      </c>
    </row>
    <row r="7" spans="2:5" ht="33.75" customHeight="1" thickBot="1">
      <c r="B7" s="244">
        <v>1</v>
      </c>
      <c r="C7" s="245" t="s">
        <v>351</v>
      </c>
      <c r="D7" s="246" t="s">
        <v>352</v>
      </c>
      <c r="E7" s="246">
        <v>38</v>
      </c>
    </row>
    <row r="8" spans="2:5" ht="32.25" customHeight="1" thickBot="1">
      <c r="B8" s="244">
        <v>2</v>
      </c>
      <c r="C8" s="245" t="s">
        <v>354</v>
      </c>
      <c r="D8" s="246" t="s">
        <v>353</v>
      </c>
      <c r="E8" s="246">
        <v>19</v>
      </c>
    </row>
    <row r="9" spans="2:5" ht="30" customHeight="1" thickBot="1">
      <c r="B9" s="244">
        <v>3</v>
      </c>
      <c r="C9" s="245"/>
      <c r="D9" s="246"/>
      <c r="E9" s="246"/>
    </row>
    <row r="10" spans="2:5" ht="30" customHeight="1" thickBot="1">
      <c r="B10" s="244">
        <v>4</v>
      </c>
      <c r="C10" s="245"/>
      <c r="D10" s="246"/>
      <c r="E10" s="246"/>
    </row>
    <row r="11" spans="2:5" ht="32.25" customHeight="1" thickBot="1">
      <c r="B11" s="244">
        <v>5</v>
      </c>
      <c r="C11" s="245"/>
      <c r="D11" s="246"/>
      <c r="E11" s="246"/>
    </row>
    <row r="12" ht="15.75">
      <c r="B12" s="241"/>
    </row>
    <row r="13" spans="2:5" ht="15.75">
      <c r="B13" s="352" t="s">
        <v>292</v>
      </c>
      <c r="C13" s="352"/>
      <c r="D13" s="352"/>
      <c r="E13" s="352"/>
    </row>
    <row r="14" spans="2:4" ht="15">
      <c r="B14" s="353" t="s">
        <v>355</v>
      </c>
      <c r="C14" s="353"/>
      <c r="D14" s="353"/>
    </row>
  </sheetData>
  <sheetProtection/>
  <mergeCells count="4">
    <mergeCell ref="B4:E4"/>
    <mergeCell ref="B5:E5"/>
    <mergeCell ref="B13:E13"/>
    <mergeCell ref="B14:D1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E22" sqref="E22"/>
    </sheetView>
  </sheetViews>
  <sheetFormatPr defaultColWidth="9.140625" defaultRowHeight="15"/>
  <cols>
    <col min="2" max="2" width="45.00390625" style="0" customWidth="1"/>
    <col min="3" max="3" width="18.421875" style="0" customWidth="1"/>
    <col min="4" max="4" width="22.57421875" style="0" customWidth="1"/>
    <col min="5" max="5" width="10.28125" style="0" customWidth="1"/>
  </cols>
  <sheetData>
    <row r="1" ht="15">
      <c r="B1" s="239" t="s">
        <v>0</v>
      </c>
    </row>
    <row r="2" ht="15">
      <c r="B2" s="239" t="s">
        <v>286</v>
      </c>
    </row>
    <row r="4" spans="1:5" ht="15">
      <c r="A4" s="235" t="s">
        <v>265</v>
      </c>
      <c r="B4" s="235" t="s">
        <v>283</v>
      </c>
      <c r="C4" s="235" t="s">
        <v>284</v>
      </c>
      <c r="D4" s="235" t="s">
        <v>285</v>
      </c>
      <c r="E4" s="235" t="s">
        <v>276</v>
      </c>
    </row>
    <row r="5" spans="1:5" ht="15">
      <c r="A5" s="233">
        <v>1</v>
      </c>
      <c r="B5" s="233" t="s">
        <v>273</v>
      </c>
      <c r="C5" s="233" t="s">
        <v>274</v>
      </c>
      <c r="D5" s="233" t="s">
        <v>275</v>
      </c>
      <c r="E5" s="233">
        <v>49</v>
      </c>
    </row>
    <row r="6" spans="1:5" ht="15">
      <c r="A6" s="233"/>
      <c r="B6" s="233"/>
      <c r="C6" s="233"/>
      <c r="D6" s="233" t="s">
        <v>277</v>
      </c>
      <c r="E6" s="233">
        <v>2.1</v>
      </c>
    </row>
    <row r="7" spans="1:5" ht="30">
      <c r="A7" s="233"/>
      <c r="B7" s="233"/>
      <c r="C7" s="233"/>
      <c r="D7" s="234" t="s">
        <v>278</v>
      </c>
      <c r="E7" s="233">
        <v>-42</v>
      </c>
    </row>
    <row r="8" spans="1:5" ht="15">
      <c r="A8" s="233"/>
      <c r="B8" s="233"/>
      <c r="C8" s="233"/>
      <c r="D8" s="234" t="s">
        <v>279</v>
      </c>
      <c r="E8" s="233">
        <v>50</v>
      </c>
    </row>
    <row r="9" spans="1:5" ht="15">
      <c r="A9" s="233"/>
      <c r="B9" s="233"/>
      <c r="C9" s="233"/>
      <c r="D9" s="233" t="s">
        <v>280</v>
      </c>
      <c r="E9" s="233">
        <v>3</v>
      </c>
    </row>
    <row r="10" spans="1:5" ht="15">
      <c r="A10" s="233"/>
      <c r="B10" s="233"/>
      <c r="C10" s="233"/>
      <c r="D10" s="233" t="s">
        <v>281</v>
      </c>
      <c r="E10" s="233">
        <v>0.806</v>
      </c>
    </row>
    <row r="11" spans="1:5" ht="15">
      <c r="A11" s="233">
        <v>2</v>
      </c>
      <c r="B11" s="233" t="s">
        <v>273</v>
      </c>
      <c r="C11" s="233" t="s">
        <v>282</v>
      </c>
      <c r="D11" s="233" t="s">
        <v>275</v>
      </c>
      <c r="E11" s="233">
        <v>45.8</v>
      </c>
    </row>
    <row r="12" spans="1:5" ht="15">
      <c r="A12" s="233"/>
      <c r="B12" s="233"/>
      <c r="C12" s="233"/>
      <c r="D12" s="233" t="s">
        <v>277</v>
      </c>
      <c r="E12" s="233">
        <v>2.154</v>
      </c>
    </row>
    <row r="13" spans="1:5" ht="30">
      <c r="A13" s="233"/>
      <c r="B13" s="233"/>
      <c r="C13" s="233"/>
      <c r="D13" s="234" t="s">
        <v>278</v>
      </c>
      <c r="E13" s="233">
        <v>-45</v>
      </c>
    </row>
    <row r="14" spans="1:5" ht="15">
      <c r="A14" s="233"/>
      <c r="B14" s="233"/>
      <c r="C14" s="233"/>
      <c r="D14" s="234" t="s">
        <v>279</v>
      </c>
      <c r="E14" s="233">
        <v>61</v>
      </c>
    </row>
    <row r="15" spans="1:5" ht="15">
      <c r="A15" s="233"/>
      <c r="B15" s="233"/>
      <c r="C15" s="233"/>
      <c r="D15" s="233" t="s">
        <v>280</v>
      </c>
      <c r="E15" s="233">
        <v>3</v>
      </c>
    </row>
    <row r="16" spans="1:5" ht="15">
      <c r="A16" s="233"/>
      <c r="B16" s="233"/>
      <c r="C16" s="233"/>
      <c r="D16" s="233" t="s">
        <v>281</v>
      </c>
      <c r="E16" s="233">
        <v>0.809</v>
      </c>
    </row>
    <row r="17" spans="1:5" ht="15">
      <c r="A17" s="233">
        <v>2</v>
      </c>
      <c r="B17" s="233" t="s">
        <v>347</v>
      </c>
      <c r="C17" s="233" t="s">
        <v>282</v>
      </c>
      <c r="D17" s="233" t="s">
        <v>275</v>
      </c>
      <c r="E17" s="233">
        <v>51.3</v>
      </c>
    </row>
    <row r="18" spans="1:5" ht="15">
      <c r="A18" s="233"/>
      <c r="B18" s="233"/>
      <c r="C18" s="233"/>
      <c r="D18" s="233" t="s">
        <v>348</v>
      </c>
      <c r="E18" s="233">
        <v>3.264</v>
      </c>
    </row>
    <row r="19" spans="1:5" ht="15">
      <c r="A19" s="233"/>
      <c r="B19" s="233"/>
      <c r="C19" s="233"/>
      <c r="D19" s="234" t="s">
        <v>279</v>
      </c>
      <c r="E19" s="233">
        <v>78</v>
      </c>
    </row>
    <row r="20" spans="1:5" ht="15">
      <c r="A20" s="233"/>
      <c r="B20" s="233"/>
      <c r="C20" s="233"/>
      <c r="D20" s="233" t="s">
        <v>349</v>
      </c>
      <c r="E20" s="233">
        <v>13</v>
      </c>
    </row>
    <row r="21" spans="1:5" ht="15">
      <c r="A21" s="233"/>
      <c r="B21" s="233"/>
      <c r="C21" s="233"/>
      <c r="D21" s="233" t="s">
        <v>350</v>
      </c>
      <c r="E21" s="233">
        <v>0.837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81"/>
  <sheetViews>
    <sheetView zoomScalePageLayoutView="0" workbookViewId="0" topLeftCell="A1">
      <selection activeCell="A82" sqref="A82"/>
    </sheetView>
  </sheetViews>
  <sheetFormatPr defaultColWidth="9.140625" defaultRowHeight="15"/>
  <cols>
    <col min="1" max="1" width="84.140625" style="217" customWidth="1"/>
  </cols>
  <sheetData>
    <row r="2" ht="15.75">
      <c r="A2" s="218" t="s">
        <v>304</v>
      </c>
    </row>
    <row r="3" ht="15.75">
      <c r="A3" s="218" t="s">
        <v>240</v>
      </c>
    </row>
    <row r="5" ht="15.75">
      <c r="A5" s="219" t="s">
        <v>241</v>
      </c>
    </row>
    <row r="6" ht="15.75">
      <c r="A6" s="217" t="s">
        <v>242</v>
      </c>
    </row>
    <row r="7" ht="15.75">
      <c r="A7" s="217" t="s">
        <v>305</v>
      </c>
    </row>
    <row r="8" ht="15.75">
      <c r="A8" s="217" t="s">
        <v>243</v>
      </c>
    </row>
    <row r="9" ht="15.75">
      <c r="A9" s="217" t="s">
        <v>306</v>
      </c>
    </row>
    <row r="10" ht="15.75">
      <c r="A10" s="217" t="s">
        <v>307</v>
      </c>
    </row>
    <row r="11" ht="15.75">
      <c r="A11" s="217" t="s">
        <v>309</v>
      </c>
    </row>
    <row r="12" ht="15.75">
      <c r="A12" s="217" t="s">
        <v>310</v>
      </c>
    </row>
    <row r="13" ht="15.75">
      <c r="A13" s="217" t="s">
        <v>320</v>
      </c>
    </row>
    <row r="14" ht="15.75">
      <c r="A14" s="217" t="s">
        <v>328</v>
      </c>
    </row>
    <row r="15" ht="15.75">
      <c r="A15" s="217" t="s">
        <v>334</v>
      </c>
    </row>
    <row r="16" ht="15.75">
      <c r="A16" s="217" t="s">
        <v>333</v>
      </c>
    </row>
    <row r="17" ht="16.5" thickBot="1"/>
    <row r="18" ht="18.75">
      <c r="A18" s="225" t="s">
        <v>244</v>
      </c>
    </row>
    <row r="19" ht="15.75">
      <c r="A19" s="220"/>
    </row>
    <row r="20" ht="15.75">
      <c r="A20" s="220" t="s">
        <v>245</v>
      </c>
    </row>
    <row r="21" ht="15.75">
      <c r="A21" s="220" t="s">
        <v>246</v>
      </c>
    </row>
    <row r="22" ht="15.75">
      <c r="A22" s="220" t="s">
        <v>247</v>
      </c>
    </row>
    <row r="23" ht="15.75">
      <c r="A23" s="220" t="s">
        <v>248</v>
      </c>
    </row>
    <row r="24" ht="15.75">
      <c r="A24" s="220" t="s">
        <v>308</v>
      </c>
    </row>
    <row r="25" ht="15.75">
      <c r="A25" s="221" t="s">
        <v>249</v>
      </c>
    </row>
    <row r="26" ht="15.75">
      <c r="A26" s="220" t="s">
        <v>250</v>
      </c>
    </row>
    <row r="27" ht="15.75">
      <c r="A27" s="220" t="s">
        <v>251</v>
      </c>
    </row>
    <row r="28" ht="15.75">
      <c r="A28" s="220" t="s">
        <v>252</v>
      </c>
    </row>
    <row r="29" ht="15.75">
      <c r="A29" s="220" t="s">
        <v>253</v>
      </c>
    </row>
    <row r="30" ht="15.75">
      <c r="A30" s="220" t="s">
        <v>254</v>
      </c>
    </row>
    <row r="31" ht="16.5" thickBot="1">
      <c r="A31" s="222"/>
    </row>
    <row r="32" ht="15.75">
      <c r="A32" s="220"/>
    </row>
    <row r="33" ht="16.5" thickBot="1">
      <c r="A33" s="221"/>
    </row>
    <row r="34" ht="18.75">
      <c r="A34" s="225" t="s">
        <v>255</v>
      </c>
    </row>
    <row r="35" ht="15.75">
      <c r="A35" s="220"/>
    </row>
    <row r="36" ht="15">
      <c r="A36" s="224" t="s">
        <v>256</v>
      </c>
    </row>
    <row r="37" ht="15">
      <c r="A37" s="224" t="s">
        <v>257</v>
      </c>
    </row>
    <row r="38" ht="15">
      <c r="A38" s="224" t="s">
        <v>258</v>
      </c>
    </row>
    <row r="39" ht="15">
      <c r="A39" s="224" t="s">
        <v>259</v>
      </c>
    </row>
    <row r="40" ht="15">
      <c r="A40" s="224" t="s">
        <v>260</v>
      </c>
    </row>
    <row r="41" ht="15">
      <c r="A41" s="224" t="s">
        <v>261</v>
      </c>
    </row>
    <row r="42" ht="15">
      <c r="A42" s="224" t="s">
        <v>262</v>
      </c>
    </row>
    <row r="43" ht="16.5" thickBot="1">
      <c r="A43" s="223"/>
    </row>
    <row r="44" ht="18.75">
      <c r="A44" s="225" t="s">
        <v>311</v>
      </c>
    </row>
    <row r="45" ht="15.75">
      <c r="A45" s="220"/>
    </row>
    <row r="46" ht="15.75">
      <c r="A46" s="220" t="s">
        <v>245</v>
      </c>
    </row>
    <row r="47" ht="15.75">
      <c r="A47" s="220" t="s">
        <v>312</v>
      </c>
    </row>
    <row r="48" ht="15.75">
      <c r="A48" s="220" t="s">
        <v>313</v>
      </c>
    </row>
    <row r="49" ht="15.75">
      <c r="A49" s="220" t="s">
        <v>314</v>
      </c>
    </row>
    <row r="50" ht="15.75">
      <c r="A50" s="220" t="s">
        <v>315</v>
      </c>
    </row>
    <row r="51" ht="15.75">
      <c r="A51" s="221" t="s">
        <v>327</v>
      </c>
    </row>
    <row r="52" ht="15.75">
      <c r="A52" s="220" t="s">
        <v>316</v>
      </c>
    </row>
    <row r="53" ht="15">
      <c r="A53" s="224" t="s">
        <v>317</v>
      </c>
    </row>
    <row r="54" ht="15.75">
      <c r="A54" s="220" t="s">
        <v>318</v>
      </c>
    </row>
    <row r="55" ht="15.75">
      <c r="A55" s="220"/>
    </row>
    <row r="57" ht="16.5" thickBot="1"/>
    <row r="58" ht="18.75">
      <c r="A58" s="225" t="s">
        <v>319</v>
      </c>
    </row>
    <row r="59" ht="15.75">
      <c r="A59" s="220"/>
    </row>
    <row r="60" ht="15.75">
      <c r="A60" s="220" t="s">
        <v>245</v>
      </c>
    </row>
    <row r="61" ht="15.75">
      <c r="A61" s="220" t="s">
        <v>246</v>
      </c>
    </row>
    <row r="62" ht="15.75">
      <c r="A62" s="220" t="s">
        <v>322</v>
      </c>
    </row>
    <row r="63" ht="15.75">
      <c r="A63" s="220" t="s">
        <v>321</v>
      </c>
    </row>
    <row r="64" ht="15.75">
      <c r="A64" s="220" t="s">
        <v>323</v>
      </c>
    </row>
    <row r="65" ht="15.75">
      <c r="A65" s="221" t="s">
        <v>326</v>
      </c>
    </row>
    <row r="66" ht="15.75">
      <c r="A66" s="220" t="s">
        <v>250</v>
      </c>
    </row>
    <row r="67" ht="15.75">
      <c r="A67" s="220" t="s">
        <v>324</v>
      </c>
    </row>
    <row r="68" ht="15.75">
      <c r="A68" s="220" t="s">
        <v>325</v>
      </c>
    </row>
    <row r="69" ht="16.5" thickBot="1"/>
    <row r="70" ht="18.75">
      <c r="A70" s="225" t="s">
        <v>329</v>
      </c>
    </row>
    <row r="71" ht="15.75">
      <c r="A71" s="220"/>
    </row>
    <row r="72" ht="15.75">
      <c r="A72" s="220" t="s">
        <v>330</v>
      </c>
    </row>
    <row r="73" ht="16.5" thickBot="1"/>
    <row r="74" ht="18.75">
      <c r="A74" s="225" t="s">
        <v>331</v>
      </c>
    </row>
    <row r="75" ht="15.75">
      <c r="A75" s="220"/>
    </row>
    <row r="76" ht="15">
      <c r="A76" s="224" t="s">
        <v>332</v>
      </c>
    </row>
    <row r="79" ht="15.75">
      <c r="A79" s="236" t="s">
        <v>335</v>
      </c>
    </row>
    <row r="80" ht="15.75">
      <c r="A80" s="237" t="s">
        <v>336</v>
      </c>
    </row>
    <row r="81" ht="15.75">
      <c r="A81" s="238" t="s">
        <v>337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26"/>
  <sheetViews>
    <sheetView zoomScalePageLayoutView="0" workbookViewId="0" topLeftCell="A1">
      <selection activeCell="C8" sqref="C8"/>
    </sheetView>
  </sheetViews>
  <sheetFormatPr defaultColWidth="9.140625" defaultRowHeight="15"/>
  <cols>
    <col min="1" max="1" width="5.28125" style="0" customWidth="1"/>
    <col min="2" max="2" width="40.140625" style="0" customWidth="1"/>
    <col min="3" max="3" width="16.421875" style="0" customWidth="1"/>
    <col min="4" max="4" width="15.57421875" style="0" customWidth="1"/>
  </cols>
  <sheetData>
    <row r="2" spans="2:4" ht="18.75">
      <c r="B2" s="252" t="s">
        <v>263</v>
      </c>
      <c r="C2" s="252"/>
      <c r="D2" s="252"/>
    </row>
    <row r="3" spans="2:4" ht="18.75">
      <c r="B3" s="252" t="s">
        <v>264</v>
      </c>
      <c r="C3" s="252"/>
      <c r="D3" s="252"/>
    </row>
    <row r="5" spans="1:4" s="227" customFormat="1" ht="46.5" customHeight="1">
      <c r="A5" s="228" t="s">
        <v>265</v>
      </c>
      <c r="B5" s="228" t="s">
        <v>266</v>
      </c>
      <c r="C5" s="228" t="s">
        <v>267</v>
      </c>
      <c r="D5" s="228" t="s">
        <v>268</v>
      </c>
    </row>
    <row r="6" spans="1:5" ht="70.5" customHeight="1">
      <c r="A6" s="229">
        <v>1</v>
      </c>
      <c r="B6" s="229" t="s">
        <v>269</v>
      </c>
      <c r="C6" s="229" t="s">
        <v>338</v>
      </c>
      <c r="D6" s="229" t="s">
        <v>270</v>
      </c>
      <c r="E6" s="217"/>
    </row>
    <row r="7" spans="1:5" ht="47.25">
      <c r="A7" s="229">
        <v>2</v>
      </c>
      <c r="B7" s="229" t="s">
        <v>271</v>
      </c>
      <c r="C7" s="229" t="s">
        <v>338</v>
      </c>
      <c r="D7" s="229" t="s">
        <v>270</v>
      </c>
      <c r="E7" s="217"/>
    </row>
    <row r="8" spans="1:5" ht="94.5">
      <c r="A8" s="229">
        <v>3</v>
      </c>
      <c r="B8" s="229" t="s">
        <v>272</v>
      </c>
      <c r="C8" s="229" t="s">
        <v>338</v>
      </c>
      <c r="D8" s="229" t="s">
        <v>270</v>
      </c>
      <c r="E8" s="217"/>
    </row>
    <row r="9" spans="1:5" ht="15.75">
      <c r="A9" s="229"/>
      <c r="B9" s="229"/>
      <c r="C9" s="229"/>
      <c r="D9" s="229"/>
      <c r="E9" s="217"/>
    </row>
    <row r="10" spans="1:5" ht="15.75">
      <c r="A10" s="230"/>
      <c r="B10" s="230"/>
      <c r="C10" s="230"/>
      <c r="D10" s="230"/>
      <c r="E10" s="217"/>
    </row>
    <row r="11" spans="1:5" ht="15.75">
      <c r="A11" s="232"/>
      <c r="B11" s="232"/>
      <c r="C11" s="232"/>
      <c r="D11" s="232"/>
      <c r="E11" s="217"/>
    </row>
    <row r="12" spans="1:5" ht="15.75">
      <c r="A12" s="231"/>
      <c r="B12" s="231"/>
      <c r="C12" s="231"/>
      <c r="D12" s="231"/>
      <c r="E12" s="217"/>
    </row>
    <row r="13" spans="1:5" ht="15.75">
      <c r="A13" s="231"/>
      <c r="B13" s="231"/>
      <c r="C13" s="231"/>
      <c r="D13" s="231"/>
      <c r="E13" s="217"/>
    </row>
    <row r="14" spans="1:5" ht="15.75">
      <c r="A14" s="231"/>
      <c r="B14" s="231"/>
      <c r="C14" s="231"/>
      <c r="D14" s="231"/>
      <c r="E14" s="217"/>
    </row>
    <row r="15" spans="1:5" ht="15.75">
      <c r="A15" s="226"/>
      <c r="B15" s="226"/>
      <c r="C15" s="226"/>
      <c r="D15" s="226"/>
      <c r="E15" s="217"/>
    </row>
    <row r="16" spans="1:5" ht="15.75">
      <c r="A16" s="226"/>
      <c r="B16" s="226"/>
      <c r="C16" s="226"/>
      <c r="D16" s="226"/>
      <c r="E16" s="217"/>
    </row>
    <row r="17" spans="1:5" ht="15.75">
      <c r="A17" s="226"/>
      <c r="B17" s="226"/>
      <c r="C17" s="226"/>
      <c r="D17" s="226"/>
      <c r="E17" s="217"/>
    </row>
    <row r="18" spans="1:5" ht="15.75">
      <c r="A18" s="226"/>
      <c r="B18" s="226"/>
      <c r="C18" s="226"/>
      <c r="D18" s="226"/>
      <c r="E18" s="217"/>
    </row>
    <row r="19" spans="1:5" ht="15.75">
      <c r="A19" s="217"/>
      <c r="B19" s="217"/>
      <c r="C19" s="217"/>
      <c r="D19" s="217"/>
      <c r="E19" s="217"/>
    </row>
    <row r="20" spans="1:5" ht="15.75">
      <c r="A20" s="217"/>
      <c r="B20" s="217"/>
      <c r="C20" s="217"/>
      <c r="D20" s="217"/>
      <c r="E20" s="217"/>
    </row>
    <row r="21" spans="1:5" ht="15.75">
      <c r="A21" s="217"/>
      <c r="B21" s="217"/>
      <c r="C21" s="217"/>
      <c r="D21" s="217"/>
      <c r="E21" s="217"/>
    </row>
    <row r="22" spans="1:5" ht="15.75">
      <c r="A22" s="217"/>
      <c r="B22" s="217"/>
      <c r="C22" s="217"/>
      <c r="D22" s="217"/>
      <c r="E22" s="217"/>
    </row>
    <row r="23" spans="1:5" ht="15.75">
      <c r="A23" s="217"/>
      <c r="B23" s="217"/>
      <c r="C23" s="217"/>
      <c r="D23" s="217"/>
      <c r="E23" s="217"/>
    </row>
    <row r="24" spans="1:5" ht="15.75">
      <c r="A24" s="217"/>
      <c r="B24" s="217"/>
      <c r="C24" s="217"/>
      <c r="D24" s="217"/>
      <c r="E24" s="217"/>
    </row>
    <row r="25" spans="1:5" ht="15.75">
      <c r="A25" s="217"/>
      <c r="B25" s="217"/>
      <c r="C25" s="217"/>
      <c r="D25" s="217"/>
      <c r="E25" s="217"/>
    </row>
    <row r="26" spans="1:5" ht="15.75">
      <c r="A26" s="217"/>
      <c r="B26" s="217"/>
      <c r="C26" s="217"/>
      <c r="D26" s="217"/>
      <c r="E26" s="217"/>
    </row>
  </sheetData>
  <sheetProtection/>
  <mergeCells count="2">
    <mergeCell ref="B2:D2"/>
    <mergeCell ref="B3:D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1"/>
  <sheetViews>
    <sheetView showGridLines="0" zoomScalePageLayoutView="0" workbookViewId="0" topLeftCell="A1">
      <selection activeCell="H17" sqref="H17"/>
    </sheetView>
  </sheetViews>
  <sheetFormatPr defaultColWidth="9.140625" defaultRowHeight="15"/>
  <cols>
    <col min="1" max="1" width="4.140625" style="2" customWidth="1"/>
    <col min="2" max="6" width="9.140625" style="2" customWidth="1"/>
    <col min="7" max="7" width="1.7109375" style="2" customWidth="1"/>
    <col min="8" max="8" width="14.7109375" style="2" customWidth="1"/>
    <col min="9" max="9" width="15.421875" style="2" customWidth="1"/>
    <col min="10" max="16384" width="9.140625" style="2" customWidth="1"/>
  </cols>
  <sheetData>
    <row r="1" spans="3:10" ht="15.75">
      <c r="C1" s="165"/>
      <c r="E1" s="166"/>
      <c r="F1" s="167"/>
      <c r="G1" s="167"/>
      <c r="H1" s="167"/>
      <c r="I1" s="167"/>
      <c r="J1" s="168"/>
    </row>
    <row r="2" spans="3:10" ht="15.75">
      <c r="C2" s="167" t="s">
        <v>148</v>
      </c>
      <c r="D2" s="167"/>
      <c r="E2" s="167"/>
      <c r="F2" s="167"/>
      <c r="G2" s="167"/>
      <c r="H2" s="167"/>
      <c r="I2" s="167"/>
      <c r="J2" s="168"/>
    </row>
    <row r="3" spans="3:10" ht="15.75">
      <c r="C3" s="165"/>
      <c r="D3" s="166"/>
      <c r="E3" s="167" t="s">
        <v>0</v>
      </c>
      <c r="F3" s="167"/>
      <c r="G3" s="167"/>
      <c r="H3" s="167"/>
      <c r="I3" s="167"/>
      <c r="J3" s="168"/>
    </row>
    <row r="4" spans="5:6" ht="49.5" customHeight="1">
      <c r="E4" s="166"/>
      <c r="F4" s="1"/>
    </row>
    <row r="5" spans="8:9" ht="36" customHeight="1" thickBot="1">
      <c r="H5" s="169" t="s">
        <v>294</v>
      </c>
      <c r="I5" s="169" t="s">
        <v>345</v>
      </c>
    </row>
    <row r="6" spans="1:9" ht="12.75">
      <c r="A6" s="170">
        <v>1</v>
      </c>
      <c r="B6" s="171" t="s">
        <v>149</v>
      </c>
      <c r="C6" s="171"/>
      <c r="D6" s="171"/>
      <c r="E6" s="171"/>
      <c r="F6" s="171"/>
      <c r="G6" s="171"/>
      <c r="H6" s="172"/>
      <c r="I6" s="173"/>
    </row>
    <row r="7" spans="1:9" ht="12.75">
      <c r="A7" s="247"/>
      <c r="B7" s="175" t="s">
        <v>340</v>
      </c>
      <c r="C7" s="8"/>
      <c r="D7" s="8"/>
      <c r="E7" s="8"/>
      <c r="F7" s="8"/>
      <c r="G7" s="8"/>
      <c r="H7" s="248">
        <v>13236</v>
      </c>
      <c r="I7" s="248">
        <v>13236</v>
      </c>
    </row>
    <row r="8" spans="1:9" ht="12.75">
      <c r="A8" s="247"/>
      <c r="B8" s="175" t="s">
        <v>341</v>
      </c>
      <c r="C8" s="8"/>
      <c r="D8" s="8"/>
      <c r="E8" s="8"/>
      <c r="F8" s="8"/>
      <c r="G8" s="8"/>
      <c r="H8" s="248">
        <v>1468</v>
      </c>
      <c r="I8" s="248">
        <v>1468</v>
      </c>
    </row>
    <row r="9" spans="1:9" ht="12.75">
      <c r="A9" s="247"/>
      <c r="B9" s="175" t="s">
        <v>342</v>
      </c>
      <c r="C9" s="8"/>
      <c r="D9" s="8"/>
      <c r="E9" s="8"/>
      <c r="F9" s="8"/>
      <c r="G9" s="8"/>
      <c r="H9" s="248">
        <v>1523</v>
      </c>
      <c r="I9" s="248">
        <v>1523</v>
      </c>
    </row>
    <row r="10" spans="1:9" ht="12.75">
      <c r="A10" s="247"/>
      <c r="B10" s="175" t="s">
        <v>343</v>
      </c>
      <c r="C10" s="8"/>
      <c r="D10" s="8"/>
      <c r="E10" s="8"/>
      <c r="F10" s="8"/>
      <c r="G10" s="8"/>
      <c r="H10" s="248">
        <v>7218</v>
      </c>
      <c r="I10" s="248">
        <v>7218</v>
      </c>
    </row>
    <row r="11" spans="1:9" ht="12.75">
      <c r="A11" s="247"/>
      <c r="B11" s="175" t="s">
        <v>344</v>
      </c>
      <c r="C11" s="8"/>
      <c r="D11" s="8"/>
      <c r="E11" s="8"/>
      <c r="F11" s="8"/>
      <c r="G11" s="8"/>
      <c r="H11" s="248">
        <v>7218</v>
      </c>
      <c r="I11" s="248">
        <v>7218</v>
      </c>
    </row>
    <row r="12" spans="1:9" ht="13.5" thickBot="1">
      <c r="A12" s="174"/>
      <c r="B12" s="175" t="s">
        <v>339</v>
      </c>
      <c r="C12" s="8"/>
      <c r="D12" s="8"/>
      <c r="E12" s="8"/>
      <c r="F12" s="8"/>
      <c r="G12" s="8"/>
      <c r="H12" s="249">
        <v>13300</v>
      </c>
      <c r="I12" s="249">
        <v>13300</v>
      </c>
    </row>
    <row r="13" spans="1:12" ht="22.5" customHeight="1">
      <c r="A13" s="177"/>
      <c r="B13" s="178" t="s">
        <v>147</v>
      </c>
      <c r="C13" s="171"/>
      <c r="D13" s="171"/>
      <c r="E13" s="171"/>
      <c r="F13" s="179" t="s">
        <v>90</v>
      </c>
      <c r="G13" s="173"/>
      <c r="H13" s="180">
        <v>43963</v>
      </c>
      <c r="I13" s="180">
        <v>43963</v>
      </c>
      <c r="J13" s="209"/>
      <c r="K13" s="209"/>
      <c r="L13" s="209"/>
    </row>
    <row r="14" spans="1:9" ht="10.5" customHeight="1" thickBot="1">
      <c r="A14" s="181"/>
      <c r="B14" s="182"/>
      <c r="C14" s="182"/>
      <c r="D14" s="182"/>
      <c r="E14" s="182"/>
      <c r="F14" s="182"/>
      <c r="G14" s="183"/>
      <c r="H14" s="176"/>
      <c r="I14" s="176"/>
    </row>
    <row r="21" ht="12.75">
      <c r="B21" s="3"/>
    </row>
  </sheetData>
  <sheetProtection/>
  <printOptions/>
  <pageMargins left="1.141732283464567" right="0" top="1.1023622047244095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729"/>
  <sheetViews>
    <sheetView showGridLines="0" zoomScalePageLayoutView="0" workbookViewId="0" topLeftCell="A1">
      <selection activeCell="I5" sqref="I5"/>
    </sheetView>
  </sheetViews>
  <sheetFormatPr defaultColWidth="9.140625" defaultRowHeight="15"/>
  <cols>
    <col min="1" max="1" width="4.140625" style="2" customWidth="1"/>
    <col min="2" max="2" width="24.57421875" style="2" customWidth="1"/>
    <col min="3" max="3" width="7.28125" style="2" customWidth="1"/>
    <col min="4" max="4" width="8.7109375" style="2" customWidth="1"/>
    <col min="5" max="5" width="8.28125" style="2" customWidth="1"/>
    <col min="6" max="6" width="9.140625" style="2" hidden="1" customWidth="1"/>
    <col min="7" max="7" width="8.00390625" style="2" customWidth="1"/>
    <col min="8" max="8" width="6.140625" style="2" customWidth="1"/>
    <col min="9" max="9" width="8.00390625" style="2" customWidth="1"/>
    <col min="10" max="10" width="8.140625" style="2" customWidth="1"/>
    <col min="11" max="11" width="8.28125" style="2" customWidth="1"/>
    <col min="12" max="12" width="6.421875" style="2" customWidth="1"/>
    <col min="13" max="16384" width="9.140625" style="2" customWidth="1"/>
  </cols>
  <sheetData>
    <row r="1" spans="1:8" ht="12.75">
      <c r="A1" s="10"/>
      <c r="B1" s="164" t="s">
        <v>144</v>
      </c>
      <c r="C1" s="10"/>
      <c r="D1" s="10"/>
      <c r="E1" s="10"/>
      <c r="F1" s="10"/>
      <c r="G1" s="10"/>
      <c r="H1" s="10"/>
    </row>
    <row r="2" spans="1:8" ht="12.75">
      <c r="A2" s="10"/>
      <c r="B2" s="163" t="s">
        <v>143</v>
      </c>
      <c r="C2" s="10"/>
      <c r="D2" s="10"/>
      <c r="E2" s="10"/>
      <c r="F2" s="10"/>
      <c r="G2" s="10"/>
      <c r="H2" s="10"/>
    </row>
    <row r="3" spans="1:12" ht="16.5" customHeight="1" thickBot="1">
      <c r="A3" s="163"/>
      <c r="B3" s="163"/>
      <c r="C3" s="10"/>
      <c r="D3" s="162"/>
      <c r="E3" s="161"/>
      <c r="F3" s="161"/>
      <c r="J3" s="162"/>
      <c r="K3" s="162" t="s">
        <v>142</v>
      </c>
      <c r="L3" s="161"/>
    </row>
    <row r="4" ht="0.75" customHeight="1" hidden="1" thickBot="1">
      <c r="D4" s="10" t="s">
        <v>141</v>
      </c>
    </row>
    <row r="5" spans="1:12" ht="12.75">
      <c r="A5" s="160" t="s">
        <v>140</v>
      </c>
      <c r="B5" s="159" t="s">
        <v>62</v>
      </c>
      <c r="C5" s="158" t="s">
        <v>139</v>
      </c>
      <c r="D5" s="157" t="s">
        <v>138</v>
      </c>
      <c r="E5" s="154"/>
      <c r="F5" s="153"/>
      <c r="G5" s="156">
        <v>2012</v>
      </c>
      <c r="H5" s="155"/>
      <c r="I5" s="154" t="s">
        <v>295</v>
      </c>
      <c r="J5" s="153"/>
      <c r="K5" s="153"/>
      <c r="L5" s="152"/>
    </row>
    <row r="6" spans="1:15" ht="12" customHeight="1">
      <c r="A6" s="147"/>
      <c r="B6" s="146"/>
      <c r="C6" s="146"/>
      <c r="D6" s="145" t="s">
        <v>136</v>
      </c>
      <c r="E6" s="144" t="s">
        <v>135</v>
      </c>
      <c r="F6" s="145"/>
      <c r="G6" s="151" t="s">
        <v>134</v>
      </c>
      <c r="H6" s="150" t="s">
        <v>137</v>
      </c>
      <c r="I6" s="149" t="s">
        <v>136</v>
      </c>
      <c r="J6" s="149" t="s">
        <v>135</v>
      </c>
      <c r="K6" s="149" t="s">
        <v>134</v>
      </c>
      <c r="L6" s="148" t="s">
        <v>23</v>
      </c>
      <c r="N6" s="8"/>
      <c r="O6" s="8"/>
    </row>
    <row r="7" spans="1:15" ht="1.5" customHeight="1" hidden="1" thickBot="1">
      <c r="A7" s="147"/>
      <c r="B7" s="146"/>
      <c r="C7" s="146"/>
      <c r="D7" s="145"/>
      <c r="E7" s="144"/>
      <c r="F7" s="145"/>
      <c r="G7" s="144"/>
      <c r="H7" s="145"/>
      <c r="I7" s="144"/>
      <c r="J7" s="144"/>
      <c r="K7" s="144"/>
      <c r="L7" s="143"/>
      <c r="N7" s="8"/>
      <c r="O7" s="8"/>
    </row>
    <row r="8" spans="1:15" ht="22.5" customHeight="1" thickBot="1">
      <c r="A8" s="142"/>
      <c r="B8" s="141"/>
      <c r="C8" s="141"/>
      <c r="D8" s="140" t="s">
        <v>132</v>
      </c>
      <c r="E8" s="137" t="s">
        <v>132</v>
      </c>
      <c r="F8" s="140"/>
      <c r="G8" s="139" t="s">
        <v>132</v>
      </c>
      <c r="H8" s="138"/>
      <c r="I8" s="137" t="s">
        <v>132</v>
      </c>
      <c r="J8" s="137" t="s">
        <v>133</v>
      </c>
      <c r="K8" s="136" t="s">
        <v>132</v>
      </c>
      <c r="L8" s="135"/>
      <c r="N8" s="8"/>
      <c r="O8" s="8"/>
    </row>
    <row r="9" spans="1:15" ht="12.75" customHeight="1" thickBot="1">
      <c r="A9" s="134">
        <v>1</v>
      </c>
      <c r="B9" s="133">
        <v>2</v>
      </c>
      <c r="C9" s="131">
        <v>3</v>
      </c>
      <c r="D9" s="132">
        <v>4</v>
      </c>
      <c r="E9" s="131">
        <v>5</v>
      </c>
      <c r="F9" s="131"/>
      <c r="G9" s="131">
        <v>6</v>
      </c>
      <c r="H9" s="131">
        <v>7</v>
      </c>
      <c r="I9" s="131">
        <v>8</v>
      </c>
      <c r="J9" s="131">
        <v>9</v>
      </c>
      <c r="K9" s="131">
        <v>10</v>
      </c>
      <c r="L9" s="130">
        <v>11</v>
      </c>
      <c r="N9" s="8"/>
      <c r="O9" s="8"/>
    </row>
    <row r="10" spans="1:15" ht="12.75">
      <c r="A10" s="129">
        <v>1</v>
      </c>
      <c r="B10" s="128" t="s">
        <v>131</v>
      </c>
      <c r="C10" s="127" t="s">
        <v>90</v>
      </c>
      <c r="D10" s="126">
        <v>0</v>
      </c>
      <c r="E10" s="125">
        <v>0</v>
      </c>
      <c r="F10" s="125"/>
      <c r="G10" s="125">
        <v>0</v>
      </c>
      <c r="H10" s="124">
        <v>191240</v>
      </c>
      <c r="I10" s="125">
        <v>0</v>
      </c>
      <c r="J10" s="125">
        <v>0</v>
      </c>
      <c r="K10" s="125">
        <v>0</v>
      </c>
      <c r="L10" s="124">
        <v>191240</v>
      </c>
      <c r="N10" s="8"/>
      <c r="O10" s="8"/>
    </row>
    <row r="11" spans="1:15" ht="12.75">
      <c r="A11" s="39" t="s">
        <v>60</v>
      </c>
      <c r="B11" s="38" t="s">
        <v>130</v>
      </c>
      <c r="C11" s="37"/>
      <c r="D11" s="70"/>
      <c r="E11" s="36"/>
      <c r="F11" s="36"/>
      <c r="G11" s="70"/>
      <c r="H11" s="123"/>
      <c r="I11" s="70"/>
      <c r="J11" s="36"/>
      <c r="K11" s="70"/>
      <c r="L11" s="122"/>
      <c r="N11" s="8"/>
      <c r="O11" s="8"/>
    </row>
    <row r="12" spans="1:15" ht="12.75">
      <c r="A12" s="54"/>
      <c r="B12" s="53" t="s">
        <v>129</v>
      </c>
      <c r="C12" s="52" t="s">
        <v>107</v>
      </c>
      <c r="D12" s="121">
        <v>0</v>
      </c>
      <c r="E12" s="62">
        <v>0</v>
      </c>
      <c r="F12" s="62"/>
      <c r="G12" s="57">
        <v>0</v>
      </c>
      <c r="H12" s="62">
        <v>0</v>
      </c>
      <c r="I12" s="57">
        <v>0</v>
      </c>
      <c r="J12" s="62">
        <v>0</v>
      </c>
      <c r="K12" s="57">
        <v>0</v>
      </c>
      <c r="L12" s="61">
        <v>0</v>
      </c>
      <c r="N12" s="8"/>
      <c r="O12" s="8"/>
    </row>
    <row r="13" spans="1:15" ht="12" customHeight="1">
      <c r="A13" s="80"/>
      <c r="B13" s="120" t="s">
        <v>99</v>
      </c>
      <c r="C13" s="52" t="s">
        <v>128</v>
      </c>
      <c r="D13" s="112">
        <v>0</v>
      </c>
      <c r="E13" s="68">
        <v>0</v>
      </c>
      <c r="F13" s="68"/>
      <c r="G13" s="68">
        <v>0</v>
      </c>
      <c r="H13" s="119">
        <v>0</v>
      </c>
      <c r="I13" s="68">
        <v>0</v>
      </c>
      <c r="J13" s="68">
        <v>0</v>
      </c>
      <c r="K13" s="68">
        <v>0</v>
      </c>
      <c r="L13" s="93">
        <v>0</v>
      </c>
      <c r="N13" s="8"/>
      <c r="O13" s="8"/>
    </row>
    <row r="14" spans="1:15" ht="12.75">
      <c r="A14" s="39"/>
      <c r="B14" s="38" t="s">
        <v>127</v>
      </c>
      <c r="C14" s="37"/>
      <c r="D14" s="118"/>
      <c r="E14" s="117"/>
      <c r="F14" s="67"/>
      <c r="G14" s="66"/>
      <c r="H14" s="67"/>
      <c r="I14" s="66"/>
      <c r="J14" s="67"/>
      <c r="K14" s="66"/>
      <c r="L14" s="65"/>
      <c r="N14" s="8"/>
      <c r="O14" s="8"/>
    </row>
    <row r="15" spans="1:15" ht="13.5" customHeight="1">
      <c r="A15" s="54"/>
      <c r="B15" s="53" t="s">
        <v>126</v>
      </c>
      <c r="C15" s="52" t="s">
        <v>125</v>
      </c>
      <c r="D15" s="116">
        <v>0</v>
      </c>
      <c r="E15" s="115">
        <v>0</v>
      </c>
      <c r="F15" s="113"/>
      <c r="G15" s="114">
        <v>0</v>
      </c>
      <c r="H15" s="113">
        <v>0</v>
      </c>
      <c r="I15" s="57">
        <v>0</v>
      </c>
      <c r="J15" s="113">
        <v>0</v>
      </c>
      <c r="K15" s="57">
        <v>0</v>
      </c>
      <c r="L15" s="61">
        <v>0</v>
      </c>
      <c r="N15" s="8"/>
      <c r="O15" s="8"/>
    </row>
    <row r="16" spans="1:15" ht="12.75">
      <c r="A16" s="99" t="s">
        <v>58</v>
      </c>
      <c r="B16" s="104" t="s">
        <v>124</v>
      </c>
      <c r="C16" s="37" t="s">
        <v>107</v>
      </c>
      <c r="D16" s="112">
        <v>0</v>
      </c>
      <c r="E16" s="68">
        <v>0</v>
      </c>
      <c r="F16" s="68"/>
      <c r="G16" s="68">
        <v>0</v>
      </c>
      <c r="H16" s="68">
        <v>0</v>
      </c>
      <c r="I16" s="68">
        <v>0</v>
      </c>
      <c r="J16" s="68">
        <v>0</v>
      </c>
      <c r="K16" s="68">
        <v>0</v>
      </c>
      <c r="L16" s="93">
        <v>0</v>
      </c>
      <c r="N16" s="8"/>
      <c r="O16" s="8"/>
    </row>
    <row r="17" spans="1:12" ht="12.75">
      <c r="A17" s="39"/>
      <c r="B17" s="87" t="s">
        <v>99</v>
      </c>
      <c r="C17" s="37" t="s">
        <v>123</v>
      </c>
      <c r="D17" s="36">
        <v>0</v>
      </c>
      <c r="E17" s="66">
        <v>0</v>
      </c>
      <c r="F17" s="67"/>
      <c r="G17" s="67">
        <v>0</v>
      </c>
      <c r="H17" s="66">
        <v>0</v>
      </c>
      <c r="I17" s="67">
        <v>0</v>
      </c>
      <c r="J17" s="66">
        <v>0</v>
      </c>
      <c r="K17" s="67">
        <v>0</v>
      </c>
      <c r="L17" s="81">
        <v>0</v>
      </c>
    </row>
    <row r="18" spans="1:12" ht="12.75">
      <c r="A18" s="54"/>
      <c r="B18" s="111"/>
      <c r="C18" s="89" t="s">
        <v>114</v>
      </c>
      <c r="D18" s="77">
        <v>0</v>
      </c>
      <c r="E18" s="68">
        <v>0</v>
      </c>
      <c r="F18" s="110"/>
      <c r="G18" s="109">
        <v>0</v>
      </c>
      <c r="H18" s="68">
        <v>0</v>
      </c>
      <c r="I18" s="108">
        <v>0</v>
      </c>
      <c r="J18" s="68">
        <v>0</v>
      </c>
      <c r="K18" s="108">
        <v>0</v>
      </c>
      <c r="L18" s="56">
        <v>0</v>
      </c>
    </row>
    <row r="19" spans="1:12" ht="12.75">
      <c r="A19" s="35"/>
      <c r="B19" s="46" t="s">
        <v>113</v>
      </c>
      <c r="C19" s="33" t="s">
        <v>3</v>
      </c>
      <c r="D19" s="30">
        <v>0</v>
      </c>
      <c r="E19" s="107">
        <v>0</v>
      </c>
      <c r="F19" s="107"/>
      <c r="G19" s="31">
        <v>0</v>
      </c>
      <c r="H19" s="107">
        <v>0</v>
      </c>
      <c r="I19" s="31">
        <v>0</v>
      </c>
      <c r="J19" s="107">
        <v>0</v>
      </c>
      <c r="K19" s="31">
        <v>0</v>
      </c>
      <c r="L19" s="106">
        <v>0</v>
      </c>
    </row>
    <row r="20" spans="1:12" ht="12.75">
      <c r="A20" s="73" t="s">
        <v>122</v>
      </c>
      <c r="B20" s="105" t="s">
        <v>121</v>
      </c>
      <c r="C20" s="37"/>
      <c r="D20" s="70"/>
      <c r="E20" s="67"/>
      <c r="F20" s="67"/>
      <c r="G20" s="66"/>
      <c r="H20" s="67"/>
      <c r="I20" s="66"/>
      <c r="J20" s="67"/>
      <c r="K20" s="66"/>
      <c r="L20" s="65"/>
    </row>
    <row r="21" spans="1:12" ht="12.75">
      <c r="A21" s="80"/>
      <c r="B21" s="104" t="s">
        <v>120</v>
      </c>
      <c r="C21" s="89" t="s">
        <v>107</v>
      </c>
      <c r="D21" s="77">
        <v>0</v>
      </c>
      <c r="E21" s="68">
        <v>0</v>
      </c>
      <c r="F21" s="94"/>
      <c r="G21" s="102">
        <v>0</v>
      </c>
      <c r="H21" s="68">
        <v>0</v>
      </c>
      <c r="I21" s="95">
        <v>0</v>
      </c>
      <c r="J21" s="68">
        <v>0</v>
      </c>
      <c r="K21" s="94">
        <v>0</v>
      </c>
      <c r="L21" s="93">
        <v>0</v>
      </c>
    </row>
    <row r="22" spans="1:12" ht="12.75">
      <c r="A22" s="39"/>
      <c r="B22" s="103" t="s">
        <v>99</v>
      </c>
      <c r="C22" s="37" t="s">
        <v>115</v>
      </c>
      <c r="D22" s="36">
        <v>0</v>
      </c>
      <c r="E22" s="66">
        <v>0</v>
      </c>
      <c r="F22" s="67"/>
      <c r="G22" s="67">
        <v>0</v>
      </c>
      <c r="H22" s="66">
        <v>0</v>
      </c>
      <c r="I22" s="67">
        <v>0</v>
      </c>
      <c r="J22" s="66">
        <v>0</v>
      </c>
      <c r="K22" s="67">
        <v>0</v>
      </c>
      <c r="L22" s="81">
        <v>0</v>
      </c>
    </row>
    <row r="23" spans="1:12" ht="12.75">
      <c r="A23" s="54"/>
      <c r="B23" s="53"/>
      <c r="C23" s="52" t="s">
        <v>114</v>
      </c>
      <c r="D23" s="55">
        <v>0</v>
      </c>
      <c r="E23" s="57">
        <v>0</v>
      </c>
      <c r="F23" s="62"/>
      <c r="G23" s="62">
        <v>0</v>
      </c>
      <c r="H23" s="57">
        <v>0</v>
      </c>
      <c r="I23" s="62">
        <v>0</v>
      </c>
      <c r="J23" s="57">
        <v>0</v>
      </c>
      <c r="K23" s="62">
        <v>0</v>
      </c>
      <c r="L23" s="56">
        <v>0</v>
      </c>
    </row>
    <row r="24" spans="1:12" ht="12.75">
      <c r="A24" s="80"/>
      <c r="B24" s="90" t="s">
        <v>113</v>
      </c>
      <c r="C24" s="89" t="s">
        <v>3</v>
      </c>
      <c r="D24" s="77">
        <v>0</v>
      </c>
      <c r="E24" s="68">
        <v>0</v>
      </c>
      <c r="F24" s="94"/>
      <c r="G24" s="102">
        <v>0</v>
      </c>
      <c r="H24" s="68">
        <v>0</v>
      </c>
      <c r="I24" s="101">
        <v>0</v>
      </c>
      <c r="J24" s="68">
        <v>0</v>
      </c>
      <c r="K24" s="94">
        <v>0</v>
      </c>
      <c r="L24" s="93">
        <v>0</v>
      </c>
    </row>
    <row r="25" spans="1:12" ht="12.75">
      <c r="A25" s="39" t="s">
        <v>81</v>
      </c>
      <c r="B25" s="87" t="s">
        <v>119</v>
      </c>
      <c r="C25" s="37"/>
      <c r="D25" s="70"/>
      <c r="E25" s="67"/>
      <c r="F25" s="67"/>
      <c r="G25" s="66"/>
      <c r="H25" s="67"/>
      <c r="I25" s="66"/>
      <c r="J25" s="67"/>
      <c r="K25" s="66"/>
      <c r="L25" s="65"/>
    </row>
    <row r="26" spans="1:12" ht="12.75">
      <c r="A26" s="54"/>
      <c r="B26" s="100" t="s">
        <v>118</v>
      </c>
      <c r="C26" s="52" t="s">
        <v>107</v>
      </c>
      <c r="D26" s="59">
        <v>0</v>
      </c>
      <c r="E26" s="62">
        <v>0</v>
      </c>
      <c r="F26" s="62"/>
      <c r="G26" s="57">
        <v>0</v>
      </c>
      <c r="H26" s="62">
        <v>0</v>
      </c>
      <c r="I26" s="57">
        <v>0</v>
      </c>
      <c r="J26" s="62">
        <v>0</v>
      </c>
      <c r="K26" s="57">
        <v>0</v>
      </c>
      <c r="L26" s="61">
        <v>0</v>
      </c>
    </row>
    <row r="27" spans="1:12" ht="12.75">
      <c r="A27" s="99" t="s">
        <v>117</v>
      </c>
      <c r="B27" s="98" t="s">
        <v>116</v>
      </c>
      <c r="C27" s="89"/>
      <c r="D27" s="77">
        <v>0</v>
      </c>
      <c r="E27" s="76">
        <v>0</v>
      </c>
      <c r="F27" s="97"/>
      <c r="G27" s="96">
        <v>0</v>
      </c>
      <c r="H27" s="76">
        <v>0</v>
      </c>
      <c r="I27" s="95">
        <v>0</v>
      </c>
      <c r="J27" s="68">
        <v>0</v>
      </c>
      <c r="K27" s="94">
        <v>0</v>
      </c>
      <c r="L27" s="93">
        <v>0</v>
      </c>
    </row>
    <row r="28" spans="1:12" ht="12.75">
      <c r="A28" s="39"/>
      <c r="B28" s="92" t="s">
        <v>99</v>
      </c>
      <c r="C28" s="37" t="s">
        <v>115</v>
      </c>
      <c r="D28" s="36">
        <v>0</v>
      </c>
      <c r="E28" s="70">
        <v>0</v>
      </c>
      <c r="F28" s="36"/>
      <c r="G28" s="36">
        <v>0</v>
      </c>
      <c r="H28" s="70">
        <v>0</v>
      </c>
      <c r="I28" s="67">
        <v>0</v>
      </c>
      <c r="J28" s="66">
        <v>0</v>
      </c>
      <c r="K28" s="67">
        <v>0</v>
      </c>
      <c r="L28" s="81">
        <v>0</v>
      </c>
    </row>
    <row r="29" spans="1:12" ht="12.75">
      <c r="A29" s="54"/>
      <c r="B29" s="91"/>
      <c r="C29" s="52" t="s">
        <v>114</v>
      </c>
      <c r="D29" s="55">
        <v>0</v>
      </c>
      <c r="E29" s="59">
        <v>0</v>
      </c>
      <c r="F29" s="55"/>
      <c r="G29" s="55">
        <v>0</v>
      </c>
      <c r="H29" s="58">
        <v>0</v>
      </c>
      <c r="I29" s="62">
        <v>0</v>
      </c>
      <c r="J29" s="57">
        <v>0</v>
      </c>
      <c r="K29" s="62">
        <v>0</v>
      </c>
      <c r="L29" s="56">
        <v>0</v>
      </c>
    </row>
    <row r="30" spans="1:12" ht="12.75">
      <c r="A30" s="80"/>
      <c r="B30" s="90" t="s">
        <v>113</v>
      </c>
      <c r="C30" s="89" t="s">
        <v>3</v>
      </c>
      <c r="D30" s="77">
        <v>0</v>
      </c>
      <c r="E30" s="59">
        <v>0</v>
      </c>
      <c r="F30" s="88"/>
      <c r="G30" s="51">
        <v>0</v>
      </c>
      <c r="H30" s="58">
        <v>0</v>
      </c>
      <c r="I30" s="62">
        <v>0</v>
      </c>
      <c r="J30" s="57">
        <v>0</v>
      </c>
      <c r="K30" s="75">
        <v>0</v>
      </c>
      <c r="L30" s="56">
        <v>0</v>
      </c>
    </row>
    <row r="31" spans="1:12" ht="14.25" customHeight="1">
      <c r="A31" s="73" t="s">
        <v>112</v>
      </c>
      <c r="B31" s="87" t="s">
        <v>111</v>
      </c>
      <c r="C31" s="33"/>
      <c r="D31" s="36">
        <v>0</v>
      </c>
      <c r="E31" s="30">
        <v>0</v>
      </c>
      <c r="F31" s="86"/>
      <c r="G31" s="85">
        <v>0</v>
      </c>
      <c r="H31" s="84">
        <v>0</v>
      </c>
      <c r="I31" s="67">
        <v>0</v>
      </c>
      <c r="J31" s="66">
        <v>0</v>
      </c>
      <c r="K31" s="82">
        <v>0</v>
      </c>
      <c r="L31" s="81">
        <v>0</v>
      </c>
    </row>
    <row r="32" spans="1:12" ht="14.25" customHeight="1">
      <c r="A32" s="73" t="s">
        <v>110</v>
      </c>
      <c r="B32" s="83" t="s">
        <v>109</v>
      </c>
      <c r="C32" s="71"/>
      <c r="D32" s="70"/>
      <c r="E32" s="36"/>
      <c r="F32" s="36"/>
      <c r="G32" s="70"/>
      <c r="H32" s="69"/>
      <c r="I32" s="66"/>
      <c r="J32" s="82"/>
      <c r="K32" s="67"/>
      <c r="L32" s="81"/>
    </row>
    <row r="33" spans="1:12" ht="12.75">
      <c r="A33" s="80"/>
      <c r="B33" s="79" t="s">
        <v>108</v>
      </c>
      <c r="C33" s="78" t="s">
        <v>107</v>
      </c>
      <c r="D33" s="76">
        <v>0</v>
      </c>
      <c r="E33" s="77">
        <v>0</v>
      </c>
      <c r="F33" s="77"/>
      <c r="G33" s="76">
        <v>0</v>
      </c>
      <c r="H33" s="63">
        <v>0</v>
      </c>
      <c r="I33" s="57">
        <v>0</v>
      </c>
      <c r="J33" s="75">
        <v>0</v>
      </c>
      <c r="K33" s="74">
        <v>0</v>
      </c>
      <c r="L33" s="56">
        <v>0</v>
      </c>
    </row>
    <row r="34" spans="1:12" ht="12.75">
      <c r="A34" s="73" t="s">
        <v>106</v>
      </c>
      <c r="B34" s="72" t="s">
        <v>105</v>
      </c>
      <c r="C34" s="71" t="s">
        <v>104</v>
      </c>
      <c r="D34" s="70">
        <v>0</v>
      </c>
      <c r="E34" s="36">
        <v>0</v>
      </c>
      <c r="F34" s="36"/>
      <c r="G34" s="70">
        <v>0</v>
      </c>
      <c r="H34" s="69">
        <v>0</v>
      </c>
      <c r="I34" s="68">
        <v>0</v>
      </c>
      <c r="J34" s="67">
        <v>0</v>
      </c>
      <c r="K34" s="66">
        <v>0</v>
      </c>
      <c r="L34" s="65">
        <v>0</v>
      </c>
    </row>
    <row r="35" spans="1:12" ht="12.75">
      <c r="A35" s="54"/>
      <c r="B35" s="60" t="s">
        <v>99</v>
      </c>
      <c r="C35" s="64" t="s">
        <v>103</v>
      </c>
      <c r="D35" s="59">
        <v>0</v>
      </c>
      <c r="E35" s="55">
        <v>0</v>
      </c>
      <c r="F35" s="55"/>
      <c r="G35" s="59">
        <v>0</v>
      </c>
      <c r="H35" s="63">
        <v>0</v>
      </c>
      <c r="I35" s="57">
        <v>0</v>
      </c>
      <c r="J35" s="62">
        <v>0</v>
      </c>
      <c r="K35" s="57">
        <v>0</v>
      </c>
      <c r="L35" s="61">
        <v>0</v>
      </c>
    </row>
    <row r="36" spans="1:12" ht="12.75">
      <c r="A36" s="54"/>
      <c r="B36" s="60" t="s">
        <v>102</v>
      </c>
      <c r="C36" s="52" t="s">
        <v>92</v>
      </c>
      <c r="D36" s="51">
        <v>0</v>
      </c>
      <c r="E36" s="59">
        <v>0</v>
      </c>
      <c r="F36" s="59"/>
      <c r="G36" s="59">
        <v>0</v>
      </c>
      <c r="H36" s="58">
        <v>0</v>
      </c>
      <c r="I36" s="57">
        <v>0</v>
      </c>
      <c r="J36" s="57">
        <v>0</v>
      </c>
      <c r="K36" s="57">
        <v>0</v>
      </c>
      <c r="L36" s="56">
        <v>0</v>
      </c>
    </row>
    <row r="37" spans="1:12" ht="12.75">
      <c r="A37" s="54" t="s">
        <v>101</v>
      </c>
      <c r="B37" s="53" t="s">
        <v>100</v>
      </c>
      <c r="C37" s="52"/>
      <c r="D37" s="55">
        <v>0</v>
      </c>
      <c r="E37" s="30">
        <v>0</v>
      </c>
      <c r="F37" s="30"/>
      <c r="G37" s="30">
        <v>0</v>
      </c>
      <c r="H37" s="50">
        <v>0</v>
      </c>
      <c r="I37" s="31">
        <v>0</v>
      </c>
      <c r="J37" s="31">
        <v>0</v>
      </c>
      <c r="K37" s="31">
        <v>0</v>
      </c>
      <c r="L37" s="48">
        <v>0</v>
      </c>
    </row>
    <row r="38" spans="1:12" ht="12.75">
      <c r="A38" s="54"/>
      <c r="B38" s="53" t="s">
        <v>99</v>
      </c>
      <c r="C38" s="52"/>
      <c r="D38" s="51">
        <v>0</v>
      </c>
      <c r="E38" s="30">
        <v>0</v>
      </c>
      <c r="F38" s="30"/>
      <c r="G38" s="30">
        <v>0</v>
      </c>
      <c r="H38" s="50">
        <v>0</v>
      </c>
      <c r="I38" s="31">
        <v>0</v>
      </c>
      <c r="J38" s="31">
        <v>0</v>
      </c>
      <c r="K38" s="31">
        <v>0</v>
      </c>
      <c r="L38" s="48">
        <v>0</v>
      </c>
    </row>
    <row r="39" spans="1:12" ht="12.75">
      <c r="A39" s="35"/>
      <c r="B39" s="46" t="s">
        <v>98</v>
      </c>
      <c r="C39" s="33" t="s">
        <v>97</v>
      </c>
      <c r="D39" s="32">
        <v>0</v>
      </c>
      <c r="E39" s="30">
        <v>0</v>
      </c>
      <c r="F39" s="30"/>
      <c r="G39" s="30">
        <v>0</v>
      </c>
      <c r="H39" s="50">
        <v>0</v>
      </c>
      <c r="I39" s="31">
        <v>0</v>
      </c>
      <c r="J39" s="31">
        <v>0</v>
      </c>
      <c r="K39" s="31">
        <v>0</v>
      </c>
      <c r="L39" s="48">
        <v>0</v>
      </c>
    </row>
    <row r="40" spans="1:12" ht="12.75">
      <c r="A40" s="35"/>
      <c r="B40" s="46" t="s">
        <v>96</v>
      </c>
      <c r="C40" s="33"/>
      <c r="D40" s="32">
        <v>0</v>
      </c>
      <c r="E40" s="31">
        <v>0</v>
      </c>
      <c r="F40" s="31"/>
      <c r="G40" s="31">
        <v>0</v>
      </c>
      <c r="H40" s="49">
        <v>0</v>
      </c>
      <c r="I40" s="31">
        <v>0</v>
      </c>
      <c r="J40" s="31">
        <v>0</v>
      </c>
      <c r="K40" s="31">
        <v>0</v>
      </c>
      <c r="L40" s="48">
        <v>0</v>
      </c>
    </row>
    <row r="41" spans="1:12" ht="12.75">
      <c r="A41" s="47"/>
      <c r="B41" s="46" t="s">
        <v>95</v>
      </c>
      <c r="C41" s="41" t="s">
        <v>90</v>
      </c>
      <c r="D41" s="40">
        <v>0</v>
      </c>
      <c r="E41" s="31">
        <v>0</v>
      </c>
      <c r="F41" s="31"/>
      <c r="G41" s="31">
        <v>0</v>
      </c>
      <c r="H41" s="45">
        <f>H10</f>
        <v>191240</v>
      </c>
      <c r="I41" s="30">
        <v>0</v>
      </c>
      <c r="J41" s="30">
        <v>0</v>
      </c>
      <c r="K41" s="30">
        <v>0</v>
      </c>
      <c r="L41" s="44">
        <f>L10</f>
        <v>191240</v>
      </c>
    </row>
    <row r="42" spans="1:12" ht="12.75">
      <c r="A42" s="43"/>
      <c r="B42" s="42" t="s">
        <v>94</v>
      </c>
      <c r="C42" s="41" t="s">
        <v>90</v>
      </c>
      <c r="D42" s="40">
        <v>0</v>
      </c>
      <c r="E42" s="31">
        <v>0</v>
      </c>
      <c r="F42" s="31"/>
      <c r="G42" s="31">
        <v>0</v>
      </c>
      <c r="H42" s="30">
        <v>0</v>
      </c>
      <c r="I42" s="30">
        <v>0</v>
      </c>
      <c r="J42" s="30">
        <v>0</v>
      </c>
      <c r="K42" s="30">
        <v>0</v>
      </c>
      <c r="L42" s="29">
        <v>0</v>
      </c>
    </row>
    <row r="43" spans="1:12" ht="24">
      <c r="A43" s="39"/>
      <c r="B43" s="38" t="s">
        <v>93</v>
      </c>
      <c r="C43" s="37" t="s">
        <v>92</v>
      </c>
      <c r="D43" s="36">
        <v>0</v>
      </c>
      <c r="E43" s="31">
        <v>0</v>
      </c>
      <c r="F43" s="31"/>
      <c r="G43" s="31">
        <v>0</v>
      </c>
      <c r="H43" s="30">
        <v>19.19</v>
      </c>
      <c r="I43" s="30">
        <v>0</v>
      </c>
      <c r="J43" s="30">
        <v>0</v>
      </c>
      <c r="K43" s="30">
        <v>0</v>
      </c>
      <c r="L43" s="29">
        <v>19.19</v>
      </c>
    </row>
    <row r="44" spans="1:12" ht="12.75">
      <c r="A44" s="35" t="s">
        <v>13</v>
      </c>
      <c r="B44" s="34" t="s">
        <v>91</v>
      </c>
      <c r="C44" s="33"/>
      <c r="D44" s="32">
        <v>0</v>
      </c>
      <c r="E44" s="31">
        <v>0</v>
      </c>
      <c r="F44" s="31"/>
      <c r="G44" s="31">
        <v>0</v>
      </c>
      <c r="H44" s="30">
        <v>0</v>
      </c>
      <c r="I44" s="30">
        <v>0</v>
      </c>
      <c r="J44" s="30">
        <v>0</v>
      </c>
      <c r="K44" s="30">
        <v>0</v>
      </c>
      <c r="L44" s="29">
        <v>0</v>
      </c>
    </row>
    <row r="45" spans="1:12" ht="13.5" thickBot="1">
      <c r="A45" s="28" t="s">
        <v>11</v>
      </c>
      <c r="B45" s="27" t="s">
        <v>2</v>
      </c>
      <c r="C45" s="26" t="s">
        <v>90</v>
      </c>
      <c r="D45" s="25">
        <v>0</v>
      </c>
      <c r="E45" s="24">
        <v>0</v>
      </c>
      <c r="F45" s="24"/>
      <c r="G45" s="24">
        <v>0</v>
      </c>
      <c r="H45" s="23">
        <f>H10</f>
        <v>191240</v>
      </c>
      <c r="I45" s="22">
        <v>0</v>
      </c>
      <c r="J45" s="22">
        <v>0</v>
      </c>
      <c r="K45" s="22">
        <v>0</v>
      </c>
      <c r="L45" s="21">
        <f>L10</f>
        <v>191240</v>
      </c>
    </row>
    <row r="46" spans="1:12" ht="12.75">
      <c r="A46" s="20"/>
      <c r="B46" s="19"/>
      <c r="C46" s="19"/>
      <c r="D46" s="19"/>
      <c r="E46" s="8"/>
      <c r="F46" s="8"/>
      <c r="G46" s="8"/>
      <c r="H46" s="8"/>
      <c r="I46" s="8"/>
      <c r="J46" s="8"/>
      <c r="K46" s="8"/>
      <c r="L46" s="8"/>
    </row>
    <row r="47" spans="1:13" ht="12.75">
      <c r="A47" s="20"/>
      <c r="B47" s="19"/>
      <c r="C47" s="19"/>
      <c r="D47" s="19"/>
      <c r="E47" s="8"/>
      <c r="F47" s="8"/>
      <c r="G47" s="8"/>
      <c r="H47" s="8"/>
      <c r="I47" s="8"/>
      <c r="J47" s="8"/>
      <c r="K47" s="8"/>
      <c r="L47" s="8"/>
      <c r="M47" s="8"/>
    </row>
    <row r="48" spans="1:13" ht="12.75">
      <c r="A48" s="18"/>
      <c r="B48" s="10"/>
      <c r="C48" s="19"/>
      <c r="D48" s="19"/>
      <c r="E48" s="8"/>
      <c r="F48" s="8"/>
      <c r="G48" s="8"/>
      <c r="H48" s="8"/>
      <c r="I48" s="8"/>
      <c r="J48" s="8"/>
      <c r="K48" s="8"/>
      <c r="L48" s="8"/>
      <c r="M48" s="8"/>
    </row>
    <row r="49" spans="1:13" ht="15.75">
      <c r="A49" s="18"/>
      <c r="B49" s="17"/>
      <c r="E49" s="17"/>
      <c r="H49" s="17"/>
      <c r="I49" s="16"/>
      <c r="J49" s="16"/>
      <c r="K49" s="16"/>
      <c r="L49" s="8"/>
      <c r="M49" s="8"/>
    </row>
    <row r="50" spans="1:13" ht="12.75">
      <c r="A50" s="11"/>
      <c r="B50" s="9"/>
      <c r="C50" s="9"/>
      <c r="D50" s="9"/>
      <c r="E50" s="8"/>
      <c r="F50" s="8"/>
      <c r="G50" s="8"/>
      <c r="H50" s="8"/>
      <c r="I50" s="8"/>
      <c r="J50" s="8"/>
      <c r="K50" s="8"/>
      <c r="L50" s="8"/>
      <c r="M50" s="8"/>
    </row>
    <row r="51" spans="1:13" ht="12.75">
      <c r="A51" s="15"/>
      <c r="B51" s="9"/>
      <c r="C51" s="9"/>
      <c r="D51" s="9"/>
      <c r="E51" s="8"/>
      <c r="F51" s="8"/>
      <c r="G51" s="8"/>
      <c r="H51" s="8"/>
      <c r="I51" s="8"/>
      <c r="J51" s="8"/>
      <c r="K51" s="8"/>
      <c r="L51" s="8"/>
      <c r="M51" s="8"/>
    </row>
    <row r="52" spans="1:14" ht="12.75">
      <c r="A52" s="11"/>
      <c r="B52" s="12"/>
      <c r="C52" s="9"/>
      <c r="D52" s="9"/>
      <c r="E52" s="8"/>
      <c r="F52" s="8"/>
      <c r="G52" s="8"/>
      <c r="H52" s="8"/>
      <c r="I52" s="8"/>
      <c r="J52" s="8"/>
      <c r="K52" s="8"/>
      <c r="L52" s="8"/>
      <c r="M52" s="8"/>
      <c r="N52" s="8"/>
    </row>
    <row r="53" spans="1:13" ht="12.75">
      <c r="A53" s="11"/>
      <c r="B53" s="12"/>
      <c r="C53" s="9"/>
      <c r="D53" s="9"/>
      <c r="E53" s="8"/>
      <c r="F53" s="8"/>
      <c r="G53" s="8"/>
      <c r="H53" s="8"/>
      <c r="I53" s="8"/>
      <c r="J53" s="8"/>
      <c r="K53" s="8"/>
      <c r="L53" s="8"/>
      <c r="M53" s="8"/>
    </row>
    <row r="54" spans="1:13" ht="12.75">
      <c r="A54" s="11"/>
      <c r="B54" s="14"/>
      <c r="C54" s="13"/>
      <c r="D54" s="13"/>
      <c r="E54" s="8"/>
      <c r="F54" s="8"/>
      <c r="G54" s="8"/>
      <c r="H54" s="8"/>
      <c r="I54" s="8"/>
      <c r="J54" s="8"/>
      <c r="K54" s="8"/>
      <c r="L54" s="8"/>
      <c r="M54" s="8"/>
    </row>
    <row r="55" spans="1:13" ht="12.75">
      <c r="A55" s="11"/>
      <c r="B55" s="14"/>
      <c r="C55" s="13"/>
      <c r="D55" s="13"/>
      <c r="E55" s="8"/>
      <c r="F55" s="8"/>
      <c r="G55" s="8"/>
      <c r="H55" s="8"/>
      <c r="I55" s="8"/>
      <c r="J55" s="8"/>
      <c r="K55" s="8"/>
      <c r="L55" s="8"/>
      <c r="M55" s="8"/>
    </row>
    <row r="56" spans="1:13" ht="12.75">
      <c r="A56" s="11"/>
      <c r="B56" s="14"/>
      <c r="C56" s="13"/>
      <c r="D56" s="13"/>
      <c r="E56" s="8"/>
      <c r="F56" s="8"/>
      <c r="G56" s="8"/>
      <c r="H56" s="8"/>
      <c r="I56" s="8"/>
      <c r="J56" s="8"/>
      <c r="K56" s="8"/>
      <c r="L56" s="8"/>
      <c r="M56" s="8"/>
    </row>
    <row r="57" spans="1:13" ht="12.75">
      <c r="A57" s="11"/>
      <c r="B57" s="12"/>
      <c r="C57" s="9"/>
      <c r="D57" s="9"/>
      <c r="E57" s="8"/>
      <c r="F57" s="8"/>
      <c r="G57" s="8"/>
      <c r="H57" s="8"/>
      <c r="I57" s="8"/>
      <c r="J57" s="8"/>
      <c r="K57" s="8"/>
      <c r="L57" s="8"/>
      <c r="M57" s="8"/>
    </row>
    <row r="58" spans="1:13" ht="12.75">
      <c r="A58" s="11"/>
      <c r="B58" s="9"/>
      <c r="C58" s="9"/>
      <c r="D58" s="9"/>
      <c r="E58" s="8"/>
      <c r="F58" s="8"/>
      <c r="G58" s="8"/>
      <c r="H58" s="8"/>
      <c r="I58" s="8"/>
      <c r="J58" s="8"/>
      <c r="K58" s="8"/>
      <c r="L58" s="8"/>
      <c r="M58" s="8"/>
    </row>
    <row r="59" spans="1:13" ht="12.75">
      <c r="A59" s="9"/>
      <c r="B59" s="9"/>
      <c r="C59" s="9"/>
      <c r="D59" s="9"/>
      <c r="E59" s="8"/>
      <c r="F59" s="8"/>
      <c r="G59" s="8"/>
      <c r="H59" s="8"/>
      <c r="I59" s="8"/>
      <c r="J59" s="8"/>
      <c r="K59" s="8"/>
      <c r="L59" s="8"/>
      <c r="M59" s="8"/>
    </row>
    <row r="60" spans="1:12" ht="12.75">
      <c r="A60" s="10"/>
      <c r="B60" s="9"/>
      <c r="C60" s="9"/>
      <c r="D60" s="9"/>
      <c r="E60" s="8"/>
      <c r="F60" s="8"/>
      <c r="G60" s="8"/>
      <c r="H60" s="8"/>
      <c r="I60" s="8"/>
      <c r="J60" s="8"/>
      <c r="K60" s="8"/>
      <c r="L60" s="8"/>
    </row>
    <row r="61" spans="1:12" ht="12.75">
      <c r="A61" s="10"/>
      <c r="B61" s="9"/>
      <c r="C61" s="9"/>
      <c r="D61" s="9"/>
      <c r="E61" s="8"/>
      <c r="F61" s="8"/>
      <c r="G61" s="8"/>
      <c r="H61" s="8"/>
      <c r="I61" s="8"/>
      <c r="J61" s="8"/>
      <c r="K61" s="8"/>
      <c r="L61" s="8"/>
    </row>
    <row r="62" spans="1:12" ht="12.75">
      <c r="A62" s="10"/>
      <c r="B62" s="9"/>
      <c r="C62" s="9"/>
      <c r="D62" s="8"/>
      <c r="E62" s="8"/>
      <c r="F62" s="8"/>
      <c r="G62" s="8"/>
      <c r="H62" s="8"/>
      <c r="I62" s="8"/>
      <c r="J62" s="8"/>
      <c r="K62" s="8"/>
      <c r="L62" s="8"/>
    </row>
    <row r="63" spans="1:12" ht="12.75">
      <c r="A63" s="10"/>
      <c r="B63" s="9"/>
      <c r="C63" s="9"/>
      <c r="D63" s="8"/>
      <c r="E63" s="8"/>
      <c r="F63" s="8"/>
      <c r="G63" s="8"/>
      <c r="H63" s="8"/>
      <c r="I63" s="8"/>
      <c r="J63" s="8"/>
      <c r="K63" s="8"/>
      <c r="L63" s="8"/>
    </row>
    <row r="64" spans="1:12" ht="12.75">
      <c r="A64" s="10"/>
      <c r="B64" s="9"/>
      <c r="C64" s="9"/>
      <c r="D64" s="8"/>
      <c r="E64" s="8"/>
      <c r="F64" s="8"/>
      <c r="G64" s="8"/>
      <c r="H64" s="8"/>
      <c r="I64" s="8"/>
      <c r="J64" s="8"/>
      <c r="K64" s="8"/>
      <c r="L64" s="8"/>
    </row>
    <row r="65" spans="1:12" ht="12.75">
      <c r="A65" s="10"/>
      <c r="B65" s="9"/>
      <c r="C65" s="9"/>
      <c r="D65" s="8"/>
      <c r="E65" s="8"/>
      <c r="F65" s="8"/>
      <c r="G65" s="8"/>
      <c r="H65" s="8"/>
      <c r="I65" s="8"/>
      <c r="J65" s="8"/>
      <c r="K65" s="8"/>
      <c r="L65" s="8"/>
    </row>
    <row r="66" spans="1:12" ht="12.75">
      <c r="A66" s="10"/>
      <c r="B66" s="9"/>
      <c r="C66" s="9"/>
      <c r="D66" s="8"/>
      <c r="E66" s="8"/>
      <c r="F66" s="8"/>
      <c r="G66" s="8"/>
      <c r="H66" s="8"/>
      <c r="I66" s="8"/>
      <c r="J66" s="8"/>
      <c r="K66" s="8"/>
      <c r="L66" s="8"/>
    </row>
    <row r="67" spans="1:12" ht="12.75">
      <c r="A67" s="10"/>
      <c r="B67" s="9"/>
      <c r="C67" s="9"/>
      <c r="D67" s="8"/>
      <c r="E67" s="8"/>
      <c r="F67" s="8"/>
      <c r="G67" s="8"/>
      <c r="H67" s="8"/>
      <c r="I67" s="8"/>
      <c r="J67" s="8"/>
      <c r="K67" s="8"/>
      <c r="L67" s="8"/>
    </row>
    <row r="68" spans="1:12" ht="12.75">
      <c r="A68" s="10"/>
      <c r="B68" s="9"/>
      <c r="C68" s="9"/>
      <c r="D68" s="8"/>
      <c r="E68" s="8"/>
      <c r="F68" s="8"/>
      <c r="G68" s="8"/>
      <c r="H68" s="8"/>
      <c r="I68" s="8"/>
      <c r="J68" s="8"/>
      <c r="K68" s="8"/>
      <c r="L68" s="8"/>
    </row>
    <row r="69" spans="1:12" ht="12.75">
      <c r="A69" s="10"/>
      <c r="B69" s="9"/>
      <c r="C69" s="9"/>
      <c r="D69" s="8"/>
      <c r="E69" s="8"/>
      <c r="F69" s="8"/>
      <c r="G69" s="8"/>
      <c r="H69" s="8"/>
      <c r="I69" s="8"/>
      <c r="J69" s="8"/>
      <c r="K69" s="8"/>
      <c r="L69" s="8"/>
    </row>
    <row r="70" spans="1:12" ht="12.75">
      <c r="A70" s="10"/>
      <c r="B70" s="9"/>
      <c r="C70" s="9"/>
      <c r="D70" s="8"/>
      <c r="E70" s="8"/>
      <c r="F70" s="8"/>
      <c r="G70" s="8"/>
      <c r="H70" s="8"/>
      <c r="I70" s="8"/>
      <c r="J70" s="8"/>
      <c r="K70" s="8"/>
      <c r="L70" s="8"/>
    </row>
    <row r="71" spans="1:12" ht="12.75">
      <c r="A71" s="10"/>
      <c r="B71" s="9"/>
      <c r="C71" s="9"/>
      <c r="D71" s="8"/>
      <c r="E71" s="8"/>
      <c r="F71" s="8"/>
      <c r="G71" s="8"/>
      <c r="H71" s="8"/>
      <c r="I71" s="8"/>
      <c r="J71" s="8"/>
      <c r="K71" s="8"/>
      <c r="L71" s="8"/>
    </row>
    <row r="72" spans="1:12" ht="12.75">
      <c r="A72" s="10"/>
      <c r="B72" s="9"/>
      <c r="C72" s="9"/>
      <c r="D72" s="8"/>
      <c r="E72" s="8"/>
      <c r="F72" s="8"/>
      <c r="G72" s="8"/>
      <c r="H72" s="8"/>
      <c r="I72" s="8"/>
      <c r="J72" s="8"/>
      <c r="K72" s="8"/>
      <c r="L72" s="8"/>
    </row>
    <row r="73" spans="1:12" ht="12.75">
      <c r="A73" s="10"/>
      <c r="B73" s="9"/>
      <c r="C73" s="9"/>
      <c r="D73" s="8"/>
      <c r="E73" s="8"/>
      <c r="F73" s="8"/>
      <c r="G73" s="8"/>
      <c r="H73" s="8"/>
      <c r="I73" s="8"/>
      <c r="J73" s="8"/>
      <c r="K73" s="8"/>
      <c r="L73" s="8"/>
    </row>
    <row r="74" spans="1:12" ht="12.75">
      <c r="A74" s="10"/>
      <c r="B74" s="9"/>
      <c r="C74" s="9"/>
      <c r="D74" s="8"/>
      <c r="E74" s="8"/>
      <c r="F74" s="8"/>
      <c r="G74" s="8"/>
      <c r="H74" s="8"/>
      <c r="I74" s="8"/>
      <c r="J74" s="8"/>
      <c r="K74" s="8"/>
      <c r="L74" s="8"/>
    </row>
    <row r="75" spans="1:12" ht="12.75">
      <c r="A75" s="10"/>
      <c r="B75" s="9"/>
      <c r="C75" s="9"/>
      <c r="D75" s="8"/>
      <c r="E75" s="8"/>
      <c r="F75" s="8"/>
      <c r="G75" s="8"/>
      <c r="H75" s="8"/>
      <c r="I75" s="8"/>
      <c r="J75" s="8"/>
      <c r="K75" s="8"/>
      <c r="L75" s="8"/>
    </row>
    <row r="76" spans="1:12" ht="12.75">
      <c r="A76" s="10"/>
      <c r="B76" s="9"/>
      <c r="C76" s="9"/>
      <c r="D76" s="8"/>
      <c r="E76" s="8"/>
      <c r="F76" s="8"/>
      <c r="G76" s="8"/>
      <c r="H76" s="8"/>
      <c r="I76" s="8"/>
      <c r="J76" s="8"/>
      <c r="K76" s="8"/>
      <c r="L76" s="8"/>
    </row>
    <row r="77" spans="1:12" ht="12.75">
      <c r="A77" s="10"/>
      <c r="B77" s="9"/>
      <c r="C77" s="9"/>
      <c r="D77" s="8"/>
      <c r="E77" s="8"/>
      <c r="F77" s="8"/>
      <c r="G77" s="8"/>
      <c r="H77" s="8"/>
      <c r="I77" s="8"/>
      <c r="J77" s="8"/>
      <c r="K77" s="8"/>
      <c r="L77" s="8"/>
    </row>
    <row r="78" spans="1:12" ht="12.75">
      <c r="A78" s="10"/>
      <c r="B78" s="9"/>
      <c r="C78" s="9"/>
      <c r="D78" s="8"/>
      <c r="E78" s="8"/>
      <c r="F78" s="8"/>
      <c r="G78" s="8"/>
      <c r="H78" s="8"/>
      <c r="I78" s="8"/>
      <c r="J78" s="8"/>
      <c r="K78" s="8"/>
      <c r="L78" s="8"/>
    </row>
    <row r="79" spans="1:12" ht="12.75">
      <c r="A79" s="10"/>
      <c r="B79" s="9"/>
      <c r="C79" s="9"/>
      <c r="D79" s="8"/>
      <c r="E79" s="8"/>
      <c r="F79" s="8"/>
      <c r="G79" s="8"/>
      <c r="H79" s="8"/>
      <c r="I79" s="8"/>
      <c r="J79" s="8"/>
      <c r="K79" s="8"/>
      <c r="L79" s="8"/>
    </row>
    <row r="80" spans="1:12" ht="12.75">
      <c r="A80" s="10"/>
      <c r="B80" s="9"/>
      <c r="C80" s="9"/>
      <c r="D80" s="8"/>
      <c r="E80" s="8"/>
      <c r="F80" s="8"/>
      <c r="G80" s="8"/>
      <c r="H80" s="8"/>
      <c r="I80" s="8"/>
      <c r="J80" s="8"/>
      <c r="K80" s="8"/>
      <c r="L80" s="8"/>
    </row>
    <row r="81" spans="1:12" ht="12.75">
      <c r="A81" s="10"/>
      <c r="B81" s="9"/>
      <c r="C81" s="9"/>
      <c r="D81" s="8"/>
      <c r="E81" s="8"/>
      <c r="F81" s="8"/>
      <c r="G81" s="8"/>
      <c r="H81" s="8"/>
      <c r="I81" s="8"/>
      <c r="J81" s="8"/>
      <c r="K81" s="8"/>
      <c r="L81" s="8"/>
    </row>
    <row r="82" spans="1:12" ht="12.75">
      <c r="A82" s="10"/>
      <c r="B82" s="9"/>
      <c r="C82" s="9"/>
      <c r="D82" s="8"/>
      <c r="E82" s="8"/>
      <c r="F82" s="8"/>
      <c r="G82" s="8"/>
      <c r="H82" s="8"/>
      <c r="I82" s="8"/>
      <c r="J82" s="8"/>
      <c r="K82" s="8"/>
      <c r="L82" s="8"/>
    </row>
    <row r="83" spans="1:12" ht="12.75">
      <c r="A83" s="10"/>
      <c r="B83" s="9"/>
      <c r="C83" s="9"/>
      <c r="D83" s="8"/>
      <c r="E83" s="8"/>
      <c r="F83" s="8"/>
      <c r="G83" s="8"/>
      <c r="H83" s="8"/>
      <c r="I83" s="8"/>
      <c r="J83" s="8"/>
      <c r="K83" s="8"/>
      <c r="L83" s="8"/>
    </row>
    <row r="84" spans="1:12" ht="12.75">
      <c r="A84" s="10"/>
      <c r="B84" s="9"/>
      <c r="C84" s="9"/>
      <c r="D84" s="8"/>
      <c r="E84" s="8"/>
      <c r="F84" s="8"/>
      <c r="G84" s="8"/>
      <c r="H84" s="8"/>
      <c r="I84" s="8"/>
      <c r="J84" s="8"/>
      <c r="K84" s="8"/>
      <c r="L84" s="8"/>
    </row>
    <row r="85" spans="1:12" ht="12.75">
      <c r="A85" s="10"/>
      <c r="B85" s="9"/>
      <c r="C85" s="9"/>
      <c r="D85" s="8"/>
      <c r="E85" s="8"/>
      <c r="F85" s="8"/>
      <c r="G85" s="8"/>
      <c r="H85" s="8"/>
      <c r="I85" s="8"/>
      <c r="J85" s="8"/>
      <c r="K85" s="8"/>
      <c r="L85" s="8"/>
    </row>
    <row r="86" spans="1:12" ht="12.75">
      <c r="A86" s="10"/>
      <c r="B86" s="9"/>
      <c r="C86" s="9"/>
      <c r="D86" s="8"/>
      <c r="E86" s="8"/>
      <c r="F86" s="8"/>
      <c r="G86" s="8"/>
      <c r="H86" s="8"/>
      <c r="I86" s="8"/>
      <c r="J86" s="8"/>
      <c r="K86" s="8"/>
      <c r="L86" s="8"/>
    </row>
    <row r="87" spans="1:12" ht="12.75">
      <c r="A87" s="10"/>
      <c r="B87" s="9"/>
      <c r="C87" s="9"/>
      <c r="D87" s="8"/>
      <c r="E87" s="8"/>
      <c r="F87" s="8"/>
      <c r="G87" s="8"/>
      <c r="H87" s="8"/>
      <c r="I87" s="8"/>
      <c r="J87" s="8"/>
      <c r="K87" s="8"/>
      <c r="L87" s="8"/>
    </row>
    <row r="88" spans="1:12" ht="12.75">
      <c r="A88" s="10"/>
      <c r="B88" s="9"/>
      <c r="C88" s="9"/>
      <c r="D88" s="8"/>
      <c r="E88" s="8"/>
      <c r="F88" s="8"/>
      <c r="G88" s="8"/>
      <c r="H88" s="8"/>
      <c r="I88" s="8"/>
      <c r="J88" s="8"/>
      <c r="K88" s="8"/>
      <c r="L88" s="8"/>
    </row>
    <row r="89" spans="1:12" ht="12.75">
      <c r="A89" s="10"/>
      <c r="B89" s="9"/>
      <c r="C89" s="9"/>
      <c r="D89" s="8"/>
      <c r="E89" s="8"/>
      <c r="F89" s="8"/>
      <c r="G89" s="8"/>
      <c r="H89" s="8"/>
      <c r="I89" s="8"/>
      <c r="J89" s="8"/>
      <c r="K89" s="8"/>
      <c r="L89" s="8"/>
    </row>
    <row r="90" spans="1:12" ht="12.75">
      <c r="A90" s="10"/>
      <c r="B90" s="9"/>
      <c r="C90" s="9"/>
      <c r="D90" s="8"/>
      <c r="E90" s="8"/>
      <c r="F90" s="8"/>
      <c r="G90" s="8"/>
      <c r="H90" s="8"/>
      <c r="I90" s="8"/>
      <c r="J90" s="8"/>
      <c r="K90" s="8"/>
      <c r="L90" s="8"/>
    </row>
    <row r="91" spans="1:12" ht="12.75">
      <c r="A91" s="10"/>
      <c r="B91" s="9"/>
      <c r="C91" s="9"/>
      <c r="D91" s="8"/>
      <c r="E91" s="8"/>
      <c r="F91" s="8"/>
      <c r="G91" s="8"/>
      <c r="H91" s="8"/>
      <c r="I91" s="8"/>
      <c r="J91" s="8"/>
      <c r="K91" s="8"/>
      <c r="L91" s="8"/>
    </row>
    <row r="92" spans="1:12" ht="12.75">
      <c r="A92" s="10"/>
      <c r="B92" s="9"/>
      <c r="C92" s="9"/>
      <c r="D92" s="8"/>
      <c r="E92" s="8"/>
      <c r="F92" s="8"/>
      <c r="G92" s="8"/>
      <c r="H92" s="8"/>
      <c r="I92" s="8"/>
      <c r="J92" s="8"/>
      <c r="K92" s="8"/>
      <c r="L92" s="8"/>
    </row>
    <row r="93" spans="1:12" ht="12.75">
      <c r="A93" s="10"/>
      <c r="B93" s="9"/>
      <c r="C93" s="9"/>
      <c r="D93" s="8"/>
      <c r="E93" s="8"/>
      <c r="F93" s="8"/>
      <c r="G93" s="8"/>
      <c r="H93" s="8"/>
      <c r="I93" s="8"/>
      <c r="J93" s="8"/>
      <c r="K93" s="8"/>
      <c r="L93" s="8"/>
    </row>
    <row r="94" spans="1:12" ht="12.75">
      <c r="A94" s="10"/>
      <c r="B94" s="9"/>
      <c r="C94" s="9"/>
      <c r="D94" s="8"/>
      <c r="E94" s="8"/>
      <c r="F94" s="8"/>
      <c r="G94" s="8"/>
      <c r="H94" s="8"/>
      <c r="I94" s="8"/>
      <c r="J94" s="8"/>
      <c r="K94" s="8"/>
      <c r="L94" s="8"/>
    </row>
    <row r="95" spans="1:12" ht="12.75">
      <c r="A95" s="10"/>
      <c r="B95" s="9"/>
      <c r="C95" s="9"/>
      <c r="D95" s="8"/>
      <c r="E95" s="8"/>
      <c r="F95" s="8"/>
      <c r="G95" s="8"/>
      <c r="H95" s="8"/>
      <c r="I95" s="8"/>
      <c r="J95" s="8"/>
      <c r="K95" s="8"/>
      <c r="L95" s="8"/>
    </row>
    <row r="96" spans="1:12" ht="12.75">
      <c r="A96" s="10"/>
      <c r="B96" s="9"/>
      <c r="C96" s="9"/>
      <c r="D96" s="8"/>
      <c r="E96" s="8"/>
      <c r="F96" s="8"/>
      <c r="G96" s="8"/>
      <c r="H96" s="8"/>
      <c r="I96" s="8"/>
      <c r="J96" s="8"/>
      <c r="K96" s="8"/>
      <c r="L96" s="8"/>
    </row>
    <row r="97" spans="1:12" ht="12.75">
      <c r="A97" s="10"/>
      <c r="B97" s="9"/>
      <c r="C97" s="9"/>
      <c r="D97" s="8"/>
      <c r="E97" s="8"/>
      <c r="F97" s="8"/>
      <c r="G97" s="8"/>
      <c r="H97" s="8"/>
      <c r="I97" s="8"/>
      <c r="J97" s="8"/>
      <c r="K97" s="8"/>
      <c r="L97" s="8"/>
    </row>
    <row r="98" spans="1:12" ht="12.75">
      <c r="A98" s="10"/>
      <c r="B98" s="9"/>
      <c r="C98" s="9"/>
      <c r="D98" s="8"/>
      <c r="E98" s="8"/>
      <c r="F98" s="8"/>
      <c r="G98" s="8"/>
      <c r="H98" s="8"/>
      <c r="I98" s="8"/>
      <c r="J98" s="8"/>
      <c r="K98" s="8"/>
      <c r="L98" s="8"/>
    </row>
    <row r="99" spans="1:12" ht="12.75">
      <c r="A99" s="10"/>
      <c r="B99" s="9"/>
      <c r="C99" s="9"/>
      <c r="D99" s="8"/>
      <c r="E99" s="8"/>
      <c r="F99" s="8"/>
      <c r="G99" s="8"/>
      <c r="H99" s="8"/>
      <c r="I99" s="8"/>
      <c r="J99" s="8"/>
      <c r="K99" s="8"/>
      <c r="L99" s="8"/>
    </row>
    <row r="100" spans="1:12" ht="12.75">
      <c r="A100" s="10"/>
      <c r="B100" s="9"/>
      <c r="C100" s="9"/>
      <c r="D100" s="8"/>
      <c r="E100" s="8"/>
      <c r="F100" s="8"/>
      <c r="G100" s="8"/>
      <c r="H100" s="8"/>
      <c r="I100" s="8"/>
      <c r="J100" s="8"/>
      <c r="K100" s="8"/>
      <c r="L100" s="8"/>
    </row>
    <row r="101" spans="1:12" ht="12.75">
      <c r="A101" s="10"/>
      <c r="B101" s="9"/>
      <c r="C101" s="9"/>
      <c r="D101" s="8"/>
      <c r="E101" s="8"/>
      <c r="F101" s="8"/>
      <c r="G101" s="8"/>
      <c r="H101" s="8"/>
      <c r="I101" s="8"/>
      <c r="J101" s="8"/>
      <c r="K101" s="8"/>
      <c r="L101" s="8"/>
    </row>
    <row r="102" spans="1:12" ht="12.75">
      <c r="A102" s="10"/>
      <c r="B102" s="9"/>
      <c r="C102" s="9"/>
      <c r="D102" s="8"/>
      <c r="E102" s="8"/>
      <c r="F102" s="8"/>
      <c r="G102" s="8"/>
      <c r="H102" s="8"/>
      <c r="I102" s="8"/>
      <c r="J102" s="8"/>
      <c r="K102" s="8"/>
      <c r="L102" s="8"/>
    </row>
    <row r="103" spans="1:12" ht="12.75">
      <c r="A103" s="10"/>
      <c r="B103" s="9"/>
      <c r="C103" s="9"/>
      <c r="D103" s="8"/>
      <c r="E103" s="8"/>
      <c r="F103" s="8"/>
      <c r="G103" s="8"/>
      <c r="H103" s="8"/>
      <c r="I103" s="8"/>
      <c r="J103" s="8"/>
      <c r="K103" s="8"/>
      <c r="L103" s="8"/>
    </row>
    <row r="104" spans="1:12" ht="12.75">
      <c r="A104" s="10"/>
      <c r="B104" s="9"/>
      <c r="C104" s="9"/>
      <c r="D104" s="8"/>
      <c r="E104" s="8"/>
      <c r="F104" s="8"/>
      <c r="G104" s="8"/>
      <c r="H104" s="8"/>
      <c r="I104" s="8"/>
      <c r="J104" s="8"/>
      <c r="K104" s="8"/>
      <c r="L104" s="8"/>
    </row>
    <row r="105" spans="1:12" ht="12.75">
      <c r="A105" s="10"/>
      <c r="B105" s="9"/>
      <c r="C105" s="9"/>
      <c r="D105" s="8"/>
      <c r="E105" s="8"/>
      <c r="F105" s="8"/>
      <c r="G105" s="8"/>
      <c r="H105" s="8"/>
      <c r="I105" s="8"/>
      <c r="J105" s="8"/>
      <c r="K105" s="8"/>
      <c r="L105" s="8"/>
    </row>
    <row r="106" spans="1:12" ht="12.75">
      <c r="A106" s="10"/>
      <c r="B106" s="9"/>
      <c r="C106" s="9"/>
      <c r="D106" s="8"/>
      <c r="E106" s="8"/>
      <c r="F106" s="8"/>
      <c r="G106" s="8"/>
      <c r="H106" s="8"/>
      <c r="I106" s="8"/>
      <c r="J106" s="8"/>
      <c r="K106" s="8"/>
      <c r="L106" s="8"/>
    </row>
    <row r="107" spans="1:12" ht="12.75">
      <c r="A107" s="10"/>
      <c r="B107" s="9"/>
      <c r="C107" s="9"/>
      <c r="D107" s="8"/>
      <c r="E107" s="8"/>
      <c r="F107" s="8"/>
      <c r="G107" s="8"/>
      <c r="H107" s="8"/>
      <c r="I107" s="8"/>
      <c r="J107" s="8"/>
      <c r="K107" s="8"/>
      <c r="L107" s="8"/>
    </row>
    <row r="108" spans="1:12" ht="12.75">
      <c r="A108" s="10"/>
      <c r="B108" s="9"/>
      <c r="C108" s="9"/>
      <c r="D108" s="8"/>
      <c r="E108" s="8"/>
      <c r="F108" s="8"/>
      <c r="G108" s="8"/>
      <c r="H108" s="8"/>
      <c r="I108" s="8"/>
      <c r="J108" s="8"/>
      <c r="K108" s="8"/>
      <c r="L108" s="8"/>
    </row>
    <row r="109" spans="1:12" ht="12.75">
      <c r="A109" s="10"/>
      <c r="B109" s="9"/>
      <c r="C109" s="9"/>
      <c r="D109" s="8"/>
      <c r="E109" s="8"/>
      <c r="F109" s="8"/>
      <c r="G109" s="8"/>
      <c r="H109" s="8"/>
      <c r="I109" s="8"/>
      <c r="J109" s="8"/>
      <c r="K109" s="8"/>
      <c r="L109" s="8"/>
    </row>
    <row r="110" spans="1:12" ht="12.75">
      <c r="A110" s="10"/>
      <c r="B110" s="9"/>
      <c r="C110" s="9"/>
      <c r="D110" s="8"/>
      <c r="E110" s="8"/>
      <c r="F110" s="8"/>
      <c r="G110" s="8"/>
      <c r="H110" s="8"/>
      <c r="I110" s="8"/>
      <c r="J110" s="8"/>
      <c r="K110" s="8"/>
      <c r="L110" s="8"/>
    </row>
    <row r="111" spans="1:12" ht="12.75">
      <c r="A111" s="10"/>
      <c r="B111" s="9"/>
      <c r="C111" s="9"/>
      <c r="D111" s="8"/>
      <c r="E111" s="8"/>
      <c r="F111" s="8"/>
      <c r="G111" s="8"/>
      <c r="H111" s="8"/>
      <c r="I111" s="8"/>
      <c r="J111" s="8"/>
      <c r="K111" s="8"/>
      <c r="L111" s="8"/>
    </row>
    <row r="112" spans="1:12" ht="12.75">
      <c r="A112" s="10"/>
      <c r="B112" s="9"/>
      <c r="C112" s="9"/>
      <c r="D112" s="8"/>
      <c r="E112" s="8"/>
      <c r="F112" s="8"/>
      <c r="G112" s="8"/>
      <c r="H112" s="8"/>
      <c r="I112" s="8"/>
      <c r="J112" s="8"/>
      <c r="K112" s="8"/>
      <c r="L112" s="8"/>
    </row>
    <row r="113" spans="1:12" ht="12.75">
      <c r="A113" s="10"/>
      <c r="B113" s="9"/>
      <c r="C113" s="9"/>
      <c r="D113" s="8"/>
      <c r="E113" s="8"/>
      <c r="F113" s="8"/>
      <c r="G113" s="8"/>
      <c r="H113" s="8"/>
      <c r="I113" s="8"/>
      <c r="J113" s="8"/>
      <c r="K113" s="8"/>
      <c r="L113" s="8"/>
    </row>
    <row r="114" spans="1:12" ht="12.75">
      <c r="A114" s="10"/>
      <c r="B114" s="9"/>
      <c r="C114" s="9"/>
      <c r="D114" s="8"/>
      <c r="E114" s="8"/>
      <c r="F114" s="8"/>
      <c r="G114" s="8"/>
      <c r="H114" s="8"/>
      <c r="I114" s="8"/>
      <c r="J114" s="8"/>
      <c r="K114" s="8"/>
      <c r="L114" s="8"/>
    </row>
    <row r="115" spans="1:12" ht="12.75">
      <c r="A115" s="10"/>
      <c r="B115" s="9"/>
      <c r="C115" s="9"/>
      <c r="D115" s="8"/>
      <c r="E115" s="8"/>
      <c r="F115" s="8"/>
      <c r="G115" s="8"/>
      <c r="H115" s="8"/>
      <c r="I115" s="8"/>
      <c r="J115" s="8"/>
      <c r="K115" s="8"/>
      <c r="L115" s="8"/>
    </row>
    <row r="116" spans="1:12" ht="12.75">
      <c r="A116" s="10"/>
      <c r="B116" s="9"/>
      <c r="C116" s="9"/>
      <c r="D116" s="8"/>
      <c r="E116" s="8"/>
      <c r="F116" s="8"/>
      <c r="G116" s="8"/>
      <c r="H116" s="8"/>
      <c r="I116" s="8"/>
      <c r="J116" s="8"/>
      <c r="K116" s="8"/>
      <c r="L116" s="8"/>
    </row>
    <row r="117" spans="1:12" ht="12.75">
      <c r="A117" s="10"/>
      <c r="B117" s="9"/>
      <c r="C117" s="9"/>
      <c r="D117" s="8"/>
      <c r="E117" s="8"/>
      <c r="F117" s="8"/>
      <c r="G117" s="8"/>
      <c r="H117" s="8"/>
      <c r="I117" s="8"/>
      <c r="J117" s="8"/>
      <c r="K117" s="8"/>
      <c r="L117" s="8"/>
    </row>
    <row r="118" spans="1:12" ht="12.75">
      <c r="A118" s="10"/>
      <c r="B118" s="9"/>
      <c r="C118" s="9"/>
      <c r="D118" s="8"/>
      <c r="E118" s="8"/>
      <c r="F118" s="8"/>
      <c r="G118" s="8"/>
      <c r="H118" s="8"/>
      <c r="I118" s="8"/>
      <c r="J118" s="8"/>
      <c r="K118" s="8"/>
      <c r="L118" s="8"/>
    </row>
    <row r="119" spans="1:12" ht="12.75">
      <c r="A119" s="10"/>
      <c r="B119" s="9"/>
      <c r="C119" s="9"/>
      <c r="D119" s="8"/>
      <c r="E119" s="8"/>
      <c r="F119" s="8"/>
      <c r="G119" s="8"/>
      <c r="H119" s="8"/>
      <c r="I119" s="8"/>
      <c r="J119" s="8"/>
      <c r="K119" s="8"/>
      <c r="L119" s="8"/>
    </row>
    <row r="120" spans="1:12" ht="12.75">
      <c r="A120" s="10"/>
      <c r="B120" s="9"/>
      <c r="C120" s="9"/>
      <c r="D120" s="8"/>
      <c r="E120" s="8"/>
      <c r="F120" s="8"/>
      <c r="G120" s="8"/>
      <c r="H120" s="8"/>
      <c r="I120" s="8"/>
      <c r="J120" s="8"/>
      <c r="K120" s="8"/>
      <c r="L120" s="8"/>
    </row>
    <row r="121" spans="1:12" ht="12.75">
      <c r="A121" s="10"/>
      <c r="B121" s="9"/>
      <c r="C121" s="9"/>
      <c r="D121" s="8"/>
      <c r="E121" s="8"/>
      <c r="F121" s="8"/>
      <c r="G121" s="8"/>
      <c r="H121" s="8"/>
      <c r="I121" s="8"/>
      <c r="J121" s="8"/>
      <c r="K121" s="8"/>
      <c r="L121" s="8"/>
    </row>
    <row r="122" spans="1:12" ht="12.75">
      <c r="A122" s="10"/>
      <c r="B122" s="9"/>
      <c r="C122" s="9"/>
      <c r="D122" s="8"/>
      <c r="E122" s="8"/>
      <c r="F122" s="8"/>
      <c r="G122" s="8"/>
      <c r="H122" s="8"/>
      <c r="I122" s="8"/>
      <c r="J122" s="8"/>
      <c r="K122" s="8"/>
      <c r="L122" s="8"/>
    </row>
    <row r="123" spans="1:12" ht="12.75">
      <c r="A123" s="10"/>
      <c r="B123" s="9"/>
      <c r="C123" s="9"/>
      <c r="D123" s="8"/>
      <c r="E123" s="8"/>
      <c r="F123" s="8"/>
      <c r="G123" s="8"/>
      <c r="H123" s="8"/>
      <c r="I123" s="8"/>
      <c r="J123" s="8"/>
      <c r="K123" s="8"/>
      <c r="L123" s="8"/>
    </row>
    <row r="124" spans="1:12" ht="12.75">
      <c r="A124" s="10"/>
      <c r="B124" s="9"/>
      <c r="C124" s="9"/>
      <c r="D124" s="8"/>
      <c r="E124" s="8"/>
      <c r="F124" s="8"/>
      <c r="G124" s="8"/>
      <c r="H124" s="8"/>
      <c r="I124" s="8"/>
      <c r="J124" s="8"/>
      <c r="K124" s="8"/>
      <c r="L124" s="8"/>
    </row>
    <row r="125" spans="1:12" ht="12.75">
      <c r="A125" s="10"/>
      <c r="B125" s="9"/>
      <c r="C125" s="9"/>
      <c r="D125" s="8"/>
      <c r="E125" s="8"/>
      <c r="F125" s="8"/>
      <c r="G125" s="8"/>
      <c r="H125" s="8"/>
      <c r="I125" s="8"/>
      <c r="J125" s="8"/>
      <c r="K125" s="8"/>
      <c r="L125" s="8"/>
    </row>
    <row r="126" spans="1:12" ht="12.75">
      <c r="A126" s="10"/>
      <c r="B126" s="9"/>
      <c r="C126" s="9"/>
      <c r="D126" s="8"/>
      <c r="E126" s="8"/>
      <c r="F126" s="8"/>
      <c r="G126" s="8"/>
      <c r="H126" s="8"/>
      <c r="I126" s="8"/>
      <c r="J126" s="8"/>
      <c r="K126" s="8"/>
      <c r="L126" s="8"/>
    </row>
    <row r="127" spans="1:12" ht="12.75">
      <c r="A127" s="10"/>
      <c r="B127" s="9"/>
      <c r="C127" s="9"/>
      <c r="D127" s="8"/>
      <c r="E127" s="8"/>
      <c r="F127" s="8"/>
      <c r="G127" s="8"/>
      <c r="H127" s="8"/>
      <c r="I127" s="8"/>
      <c r="J127" s="8"/>
      <c r="K127" s="8"/>
      <c r="L127" s="8"/>
    </row>
    <row r="128" spans="1:12" ht="12.75">
      <c r="A128" s="10"/>
      <c r="B128" s="9"/>
      <c r="C128" s="9"/>
      <c r="D128" s="8"/>
      <c r="E128" s="8"/>
      <c r="F128" s="8"/>
      <c r="G128" s="8"/>
      <c r="H128" s="8"/>
      <c r="I128" s="8"/>
      <c r="J128" s="8"/>
      <c r="K128" s="8"/>
      <c r="L128" s="8"/>
    </row>
    <row r="129" spans="1:12" ht="12.75">
      <c r="A129" s="10"/>
      <c r="B129" s="9"/>
      <c r="C129" s="9"/>
      <c r="D129" s="8"/>
      <c r="E129" s="8"/>
      <c r="F129" s="8"/>
      <c r="G129" s="8"/>
      <c r="H129" s="8"/>
      <c r="I129" s="8"/>
      <c r="J129" s="8"/>
      <c r="K129" s="8"/>
      <c r="L129" s="8"/>
    </row>
    <row r="130" spans="1:12" ht="12.75">
      <c r="A130" s="10"/>
      <c r="B130" s="9"/>
      <c r="C130" s="9"/>
      <c r="D130" s="8"/>
      <c r="E130" s="8"/>
      <c r="F130" s="8"/>
      <c r="G130" s="8"/>
      <c r="H130" s="8"/>
      <c r="I130" s="8"/>
      <c r="J130" s="8"/>
      <c r="K130" s="8"/>
      <c r="L130" s="8"/>
    </row>
    <row r="131" spans="1:12" ht="12.75">
      <c r="A131" s="10"/>
      <c r="B131" s="9"/>
      <c r="C131" s="9"/>
      <c r="D131" s="8"/>
      <c r="E131" s="8"/>
      <c r="F131" s="8"/>
      <c r="G131" s="8"/>
      <c r="H131" s="8"/>
      <c r="I131" s="8"/>
      <c r="J131" s="8"/>
      <c r="K131" s="8"/>
      <c r="L131" s="8"/>
    </row>
    <row r="132" spans="1:12" ht="12.75">
      <c r="A132" s="10"/>
      <c r="B132" s="9"/>
      <c r="C132" s="9"/>
      <c r="D132" s="8"/>
      <c r="E132" s="8"/>
      <c r="F132" s="8"/>
      <c r="G132" s="8"/>
      <c r="H132" s="8"/>
      <c r="I132" s="8"/>
      <c r="J132" s="8"/>
      <c r="K132" s="8"/>
      <c r="L132" s="8"/>
    </row>
    <row r="133" spans="1:12" ht="12.75">
      <c r="A133" s="10"/>
      <c r="B133" s="9"/>
      <c r="C133" s="9"/>
      <c r="D133" s="8"/>
      <c r="E133" s="8"/>
      <c r="F133" s="8"/>
      <c r="G133" s="8"/>
      <c r="H133" s="8"/>
      <c r="I133" s="8"/>
      <c r="J133" s="8"/>
      <c r="K133" s="8"/>
      <c r="L133" s="8"/>
    </row>
    <row r="134" spans="1:12" ht="12.75">
      <c r="A134" s="10"/>
      <c r="B134" s="9"/>
      <c r="C134" s="9"/>
      <c r="D134" s="8"/>
      <c r="E134" s="8"/>
      <c r="F134" s="8"/>
      <c r="G134" s="8"/>
      <c r="H134" s="8"/>
      <c r="I134" s="8"/>
      <c r="J134" s="8"/>
      <c r="K134" s="8"/>
      <c r="L134" s="8"/>
    </row>
    <row r="135" spans="1:12" ht="12.75">
      <c r="A135" s="10"/>
      <c r="B135" s="9"/>
      <c r="C135" s="9"/>
      <c r="D135" s="8"/>
      <c r="E135" s="8"/>
      <c r="F135" s="8"/>
      <c r="G135" s="8"/>
      <c r="H135" s="8"/>
      <c r="I135" s="8"/>
      <c r="J135" s="8"/>
      <c r="K135" s="8"/>
      <c r="L135" s="8"/>
    </row>
    <row r="136" spans="1:12" ht="12.75">
      <c r="A136" s="10"/>
      <c r="B136" s="9"/>
      <c r="C136" s="9"/>
      <c r="D136" s="8"/>
      <c r="E136" s="8"/>
      <c r="F136" s="8"/>
      <c r="G136" s="8"/>
      <c r="H136" s="8"/>
      <c r="I136" s="8"/>
      <c r="J136" s="8"/>
      <c r="K136" s="8"/>
      <c r="L136" s="8"/>
    </row>
    <row r="137" spans="1:12" ht="12.75">
      <c r="A137" s="10"/>
      <c r="B137" s="9"/>
      <c r="C137" s="9"/>
      <c r="D137" s="8"/>
      <c r="E137" s="8"/>
      <c r="F137" s="8"/>
      <c r="G137" s="8"/>
      <c r="H137" s="8"/>
      <c r="I137" s="8"/>
      <c r="J137" s="8"/>
      <c r="K137" s="8"/>
      <c r="L137" s="8"/>
    </row>
    <row r="138" spans="1:12" ht="12.75">
      <c r="A138" s="10"/>
      <c r="B138" s="9"/>
      <c r="C138" s="9"/>
      <c r="D138" s="8"/>
      <c r="E138" s="8"/>
      <c r="F138" s="8"/>
      <c r="G138" s="8"/>
      <c r="H138" s="8"/>
      <c r="I138" s="8"/>
      <c r="J138" s="8"/>
      <c r="K138" s="8"/>
      <c r="L138" s="8"/>
    </row>
    <row r="139" spans="1:12" ht="12.75">
      <c r="A139" s="10"/>
      <c r="B139" s="9"/>
      <c r="C139" s="9"/>
      <c r="D139" s="8"/>
      <c r="E139" s="8"/>
      <c r="F139" s="8"/>
      <c r="G139" s="8"/>
      <c r="H139" s="8"/>
      <c r="I139" s="8"/>
      <c r="J139" s="8"/>
      <c r="K139" s="8"/>
      <c r="L139" s="8"/>
    </row>
    <row r="140" spans="1:12" ht="12.75">
      <c r="A140" s="10"/>
      <c r="B140" s="9"/>
      <c r="C140" s="9"/>
      <c r="D140" s="8"/>
      <c r="E140" s="8"/>
      <c r="F140" s="8"/>
      <c r="G140" s="8"/>
      <c r="H140" s="8"/>
      <c r="I140" s="8"/>
      <c r="J140" s="8"/>
      <c r="K140" s="8"/>
      <c r="L140" s="8"/>
    </row>
    <row r="141" spans="1:12" ht="12.75">
      <c r="A141" s="10"/>
      <c r="B141" s="9"/>
      <c r="C141" s="9"/>
      <c r="D141" s="8"/>
      <c r="E141" s="8"/>
      <c r="F141" s="8"/>
      <c r="G141" s="8"/>
      <c r="H141" s="8"/>
      <c r="I141" s="8"/>
      <c r="J141" s="8"/>
      <c r="K141" s="8"/>
      <c r="L141" s="8"/>
    </row>
    <row r="142" spans="1:12" ht="12.75">
      <c r="A142" s="10"/>
      <c r="B142" s="9"/>
      <c r="C142" s="9"/>
      <c r="D142" s="8"/>
      <c r="E142" s="8"/>
      <c r="F142" s="8"/>
      <c r="G142" s="8"/>
      <c r="H142" s="8"/>
      <c r="I142" s="8"/>
      <c r="J142" s="8"/>
      <c r="K142" s="8"/>
      <c r="L142" s="8"/>
    </row>
    <row r="143" spans="1:12" ht="12.75">
      <c r="A143" s="10"/>
      <c r="B143" s="9"/>
      <c r="C143" s="9"/>
      <c r="D143" s="8"/>
      <c r="E143" s="8"/>
      <c r="F143" s="8"/>
      <c r="G143" s="8"/>
      <c r="H143" s="8"/>
      <c r="I143" s="8"/>
      <c r="J143" s="8"/>
      <c r="K143" s="8"/>
      <c r="L143" s="8"/>
    </row>
    <row r="144" spans="1:12" ht="12.75">
      <c r="A144" s="10"/>
      <c r="B144" s="9"/>
      <c r="C144" s="9"/>
      <c r="D144" s="8"/>
      <c r="E144" s="8"/>
      <c r="F144" s="8"/>
      <c r="G144" s="8"/>
      <c r="H144" s="8"/>
      <c r="I144" s="8"/>
      <c r="J144" s="8"/>
      <c r="K144" s="8"/>
      <c r="L144" s="8"/>
    </row>
    <row r="145" spans="1:12" ht="12.75">
      <c r="A145" s="10"/>
      <c r="B145" s="9"/>
      <c r="C145" s="9"/>
      <c r="D145" s="8"/>
      <c r="E145" s="8"/>
      <c r="F145" s="8"/>
      <c r="G145" s="8"/>
      <c r="H145" s="8"/>
      <c r="I145" s="8"/>
      <c r="J145" s="8"/>
      <c r="K145" s="8"/>
      <c r="L145" s="8"/>
    </row>
    <row r="146" spans="1:12" ht="12.75">
      <c r="A146" s="10"/>
      <c r="B146" s="9"/>
      <c r="C146" s="9"/>
      <c r="D146" s="8"/>
      <c r="E146" s="8"/>
      <c r="F146" s="8"/>
      <c r="G146" s="8"/>
      <c r="H146" s="8"/>
      <c r="I146" s="8"/>
      <c r="J146" s="8"/>
      <c r="K146" s="8"/>
      <c r="L146" s="8"/>
    </row>
    <row r="147" spans="1:12" ht="12.75">
      <c r="A147" s="10"/>
      <c r="B147" s="9"/>
      <c r="C147" s="9"/>
      <c r="D147" s="8"/>
      <c r="E147" s="8"/>
      <c r="F147" s="8"/>
      <c r="G147" s="8"/>
      <c r="H147" s="8"/>
      <c r="I147" s="8"/>
      <c r="J147" s="8"/>
      <c r="K147" s="8"/>
      <c r="L147" s="8"/>
    </row>
    <row r="148" spans="1:12" ht="12.75">
      <c r="A148" s="10"/>
      <c r="B148" s="9"/>
      <c r="C148" s="9"/>
      <c r="D148" s="8"/>
      <c r="E148" s="8"/>
      <c r="F148" s="8"/>
      <c r="G148" s="8"/>
      <c r="H148" s="8"/>
      <c r="I148" s="8"/>
      <c r="J148" s="8"/>
      <c r="K148" s="8"/>
      <c r="L148" s="8"/>
    </row>
    <row r="149" spans="1:12" ht="12.75">
      <c r="A149" s="10"/>
      <c r="B149" s="9"/>
      <c r="C149" s="9"/>
      <c r="D149" s="8"/>
      <c r="E149" s="8"/>
      <c r="F149" s="8"/>
      <c r="G149" s="8"/>
      <c r="H149" s="8"/>
      <c r="I149" s="8"/>
      <c r="J149" s="8"/>
      <c r="K149" s="8"/>
      <c r="L149" s="8"/>
    </row>
    <row r="150" spans="1:12" ht="12.75">
      <c r="A150" s="10"/>
      <c r="B150" s="9"/>
      <c r="C150" s="9"/>
      <c r="D150" s="8"/>
      <c r="E150" s="8"/>
      <c r="F150" s="8"/>
      <c r="G150" s="8"/>
      <c r="H150" s="8"/>
      <c r="I150" s="8"/>
      <c r="J150" s="8"/>
      <c r="K150" s="8"/>
      <c r="L150" s="8"/>
    </row>
    <row r="151" spans="1:12" ht="12.75">
      <c r="A151" s="10"/>
      <c r="B151" s="9"/>
      <c r="C151" s="9"/>
      <c r="D151" s="8"/>
      <c r="E151" s="8"/>
      <c r="F151" s="8"/>
      <c r="G151" s="8"/>
      <c r="H151" s="8"/>
      <c r="I151" s="8"/>
      <c r="J151" s="8"/>
      <c r="K151" s="8"/>
      <c r="L151" s="8"/>
    </row>
    <row r="152" spans="1:12" ht="12.75">
      <c r="A152" s="10"/>
      <c r="B152" s="9"/>
      <c r="C152" s="9"/>
      <c r="D152" s="8"/>
      <c r="E152" s="8"/>
      <c r="F152" s="8"/>
      <c r="G152" s="8"/>
      <c r="H152" s="8"/>
      <c r="I152" s="8"/>
      <c r="J152" s="8"/>
      <c r="K152" s="8"/>
      <c r="L152" s="8"/>
    </row>
    <row r="153" spans="1:12" ht="12.75">
      <c r="A153" s="10"/>
      <c r="B153" s="9"/>
      <c r="C153" s="9"/>
      <c r="D153" s="8"/>
      <c r="E153" s="8"/>
      <c r="F153" s="8"/>
      <c r="G153" s="8"/>
      <c r="H153" s="8"/>
      <c r="I153" s="8"/>
      <c r="J153" s="8"/>
      <c r="K153" s="8"/>
      <c r="L153" s="8"/>
    </row>
    <row r="154" spans="1:12" ht="12.75">
      <c r="A154" s="10"/>
      <c r="B154" s="9"/>
      <c r="C154" s="9"/>
      <c r="D154" s="8"/>
      <c r="E154" s="8"/>
      <c r="F154" s="8"/>
      <c r="G154" s="8"/>
      <c r="H154" s="8"/>
      <c r="I154" s="8"/>
      <c r="J154" s="8"/>
      <c r="K154" s="8"/>
      <c r="L154" s="8"/>
    </row>
    <row r="155" spans="1:12" ht="12.75">
      <c r="A155" s="10"/>
      <c r="B155" s="9"/>
      <c r="C155" s="9"/>
      <c r="D155" s="8"/>
      <c r="E155" s="8"/>
      <c r="F155" s="8"/>
      <c r="G155" s="8"/>
      <c r="H155" s="8"/>
      <c r="I155" s="8"/>
      <c r="J155" s="8"/>
      <c r="K155" s="8"/>
      <c r="L155" s="8"/>
    </row>
    <row r="156" spans="1:12" ht="12.75">
      <c r="A156" s="10"/>
      <c r="B156" s="9"/>
      <c r="C156" s="9"/>
      <c r="D156" s="8"/>
      <c r="E156" s="8"/>
      <c r="F156" s="8"/>
      <c r="G156" s="8"/>
      <c r="H156" s="8"/>
      <c r="I156" s="8"/>
      <c r="J156" s="8"/>
      <c r="K156" s="8"/>
      <c r="L156" s="8"/>
    </row>
    <row r="157" spans="1:12" ht="12.75">
      <c r="A157" s="10"/>
      <c r="B157" s="9"/>
      <c r="C157" s="9"/>
      <c r="D157" s="8"/>
      <c r="E157" s="8"/>
      <c r="F157" s="8"/>
      <c r="G157" s="8"/>
      <c r="H157" s="8"/>
      <c r="I157" s="8"/>
      <c r="J157" s="8"/>
      <c r="K157" s="8"/>
      <c r="L157" s="8"/>
    </row>
    <row r="158" spans="1:12" ht="12.75">
      <c r="A158" s="10"/>
      <c r="B158" s="9"/>
      <c r="C158" s="9"/>
      <c r="D158" s="8"/>
      <c r="E158" s="8"/>
      <c r="F158" s="8"/>
      <c r="G158" s="8"/>
      <c r="H158" s="8"/>
      <c r="I158" s="8"/>
      <c r="J158" s="8"/>
      <c r="K158" s="8"/>
      <c r="L158" s="8"/>
    </row>
    <row r="159" spans="1:12" ht="12.75">
      <c r="A159" s="10"/>
      <c r="B159" s="9"/>
      <c r="C159" s="9"/>
      <c r="D159" s="8"/>
      <c r="E159" s="8"/>
      <c r="F159" s="8"/>
      <c r="G159" s="8"/>
      <c r="H159" s="8"/>
      <c r="I159" s="8"/>
      <c r="J159" s="8"/>
      <c r="K159" s="8"/>
      <c r="L159" s="8"/>
    </row>
    <row r="160" spans="1:12" ht="12.75">
      <c r="A160" s="10"/>
      <c r="B160" s="9"/>
      <c r="C160" s="9"/>
      <c r="D160" s="8"/>
      <c r="E160" s="8"/>
      <c r="F160" s="8"/>
      <c r="G160" s="8"/>
      <c r="H160" s="8"/>
      <c r="I160" s="8"/>
      <c r="J160" s="8"/>
      <c r="K160" s="8"/>
      <c r="L160" s="8"/>
    </row>
    <row r="161" spans="1:12" ht="12.75">
      <c r="A161" s="10"/>
      <c r="B161" s="9"/>
      <c r="C161" s="9"/>
      <c r="D161" s="8"/>
      <c r="E161" s="8"/>
      <c r="F161" s="8"/>
      <c r="G161" s="8"/>
      <c r="H161" s="8"/>
      <c r="I161" s="8"/>
      <c r="J161" s="8"/>
      <c r="K161" s="8"/>
      <c r="L161" s="8"/>
    </row>
    <row r="162" spans="1:12" ht="12.75">
      <c r="A162" s="10"/>
      <c r="B162" s="9"/>
      <c r="C162" s="9"/>
      <c r="D162" s="8"/>
      <c r="E162" s="8"/>
      <c r="F162" s="8"/>
      <c r="G162" s="8"/>
      <c r="H162" s="8"/>
      <c r="I162" s="8"/>
      <c r="J162" s="8"/>
      <c r="K162" s="8"/>
      <c r="L162" s="8"/>
    </row>
    <row r="163" spans="1:12" ht="12.75">
      <c r="A163" s="10"/>
      <c r="B163" s="9"/>
      <c r="C163" s="9"/>
      <c r="D163" s="8"/>
      <c r="E163" s="8"/>
      <c r="F163" s="8"/>
      <c r="G163" s="8"/>
      <c r="H163" s="8"/>
      <c r="I163" s="8"/>
      <c r="J163" s="8"/>
      <c r="K163" s="8"/>
      <c r="L163" s="8"/>
    </row>
    <row r="164" spans="1:12" ht="12.75">
      <c r="A164" s="10"/>
      <c r="B164" s="9"/>
      <c r="C164" s="9"/>
      <c r="D164" s="8"/>
      <c r="E164" s="8"/>
      <c r="F164" s="8"/>
      <c r="G164" s="8"/>
      <c r="H164" s="8"/>
      <c r="I164" s="8"/>
      <c r="J164" s="8"/>
      <c r="K164" s="8"/>
      <c r="L164" s="8"/>
    </row>
    <row r="165" spans="1:12" ht="12.75">
      <c r="A165" s="10"/>
      <c r="B165" s="9"/>
      <c r="C165" s="9"/>
      <c r="D165" s="8"/>
      <c r="E165" s="8"/>
      <c r="F165" s="8"/>
      <c r="G165" s="8"/>
      <c r="H165" s="8"/>
      <c r="I165" s="8"/>
      <c r="J165" s="8"/>
      <c r="K165" s="8"/>
      <c r="L165" s="8"/>
    </row>
    <row r="166" spans="1:12" ht="12.75">
      <c r="A166" s="10"/>
      <c r="B166" s="9"/>
      <c r="C166" s="9"/>
      <c r="D166" s="8"/>
      <c r="E166" s="8"/>
      <c r="F166" s="8"/>
      <c r="G166" s="8"/>
      <c r="H166" s="8"/>
      <c r="I166" s="8"/>
      <c r="J166" s="8"/>
      <c r="K166" s="8"/>
      <c r="L166" s="8"/>
    </row>
    <row r="167" spans="1:12" ht="12.75">
      <c r="A167" s="10"/>
      <c r="B167" s="9"/>
      <c r="C167" s="9"/>
      <c r="D167" s="8"/>
      <c r="E167" s="8"/>
      <c r="F167" s="8"/>
      <c r="G167" s="8"/>
      <c r="H167" s="8"/>
      <c r="I167" s="8"/>
      <c r="J167" s="8"/>
      <c r="K167" s="8"/>
      <c r="L167" s="8"/>
    </row>
    <row r="168" spans="1:12" ht="12.75">
      <c r="A168" s="10"/>
      <c r="B168" s="9"/>
      <c r="C168" s="9"/>
      <c r="D168" s="8"/>
      <c r="E168" s="8"/>
      <c r="F168" s="8"/>
      <c r="G168" s="8"/>
      <c r="H168" s="8"/>
      <c r="I168" s="8"/>
      <c r="J168" s="8"/>
      <c r="K168" s="8"/>
      <c r="L168" s="8"/>
    </row>
    <row r="169" spans="1:12" ht="12.75">
      <c r="A169" s="10"/>
      <c r="B169" s="9"/>
      <c r="C169" s="9"/>
      <c r="D169" s="8"/>
      <c r="E169" s="8"/>
      <c r="F169" s="8"/>
      <c r="G169" s="8"/>
      <c r="H169" s="8"/>
      <c r="I169" s="8"/>
      <c r="J169" s="8"/>
      <c r="K169" s="8"/>
      <c r="L169" s="8"/>
    </row>
    <row r="170" spans="1:12" ht="12.75">
      <c r="A170" s="10"/>
      <c r="B170" s="9"/>
      <c r="C170" s="9"/>
      <c r="D170" s="8"/>
      <c r="E170" s="8"/>
      <c r="F170" s="8"/>
      <c r="G170" s="8"/>
      <c r="H170" s="8"/>
      <c r="I170" s="8"/>
      <c r="J170" s="8"/>
      <c r="K170" s="8"/>
      <c r="L170" s="8"/>
    </row>
    <row r="171" spans="1:12" ht="12.75">
      <c r="A171" s="10"/>
      <c r="B171" s="9"/>
      <c r="C171" s="9"/>
      <c r="D171" s="8"/>
      <c r="E171" s="8"/>
      <c r="F171" s="8"/>
      <c r="G171" s="8"/>
      <c r="H171" s="8"/>
      <c r="I171" s="8"/>
      <c r="J171" s="8"/>
      <c r="K171" s="8"/>
      <c r="L171" s="8"/>
    </row>
    <row r="172" spans="1:12" ht="12.75">
      <c r="A172" s="10"/>
      <c r="B172" s="9"/>
      <c r="C172" s="9"/>
      <c r="D172" s="8"/>
      <c r="E172" s="8"/>
      <c r="F172" s="8"/>
      <c r="G172" s="8"/>
      <c r="H172" s="8"/>
      <c r="I172" s="8"/>
      <c r="J172" s="8"/>
      <c r="K172" s="8"/>
      <c r="L172" s="8"/>
    </row>
    <row r="173" spans="1:12" ht="12.75">
      <c r="A173" s="10"/>
      <c r="B173" s="9"/>
      <c r="C173" s="9"/>
      <c r="D173" s="8"/>
      <c r="E173" s="8"/>
      <c r="F173" s="8"/>
      <c r="G173" s="8"/>
      <c r="H173" s="8"/>
      <c r="I173" s="8"/>
      <c r="J173" s="8"/>
      <c r="K173" s="8"/>
      <c r="L173" s="8"/>
    </row>
    <row r="174" spans="1:12" ht="12.75">
      <c r="A174" s="10"/>
      <c r="B174" s="9"/>
      <c r="C174" s="9"/>
      <c r="D174" s="8"/>
      <c r="E174" s="8"/>
      <c r="F174" s="8"/>
      <c r="G174" s="8"/>
      <c r="H174" s="8"/>
      <c r="I174" s="8"/>
      <c r="J174" s="8"/>
      <c r="K174" s="8"/>
      <c r="L174" s="8"/>
    </row>
    <row r="175" spans="1:12" ht="12.75">
      <c r="A175" s="10"/>
      <c r="B175" s="9"/>
      <c r="C175" s="9"/>
      <c r="D175" s="8"/>
      <c r="E175" s="8"/>
      <c r="F175" s="8"/>
      <c r="G175" s="8"/>
      <c r="H175" s="8"/>
      <c r="I175" s="8"/>
      <c r="J175" s="8"/>
      <c r="K175" s="8"/>
      <c r="L175" s="8"/>
    </row>
    <row r="176" spans="1:12" ht="12.75">
      <c r="A176" s="10"/>
      <c r="B176" s="9"/>
      <c r="C176" s="9"/>
      <c r="D176" s="8"/>
      <c r="E176" s="8"/>
      <c r="F176" s="8"/>
      <c r="G176" s="8"/>
      <c r="H176" s="8"/>
      <c r="I176" s="8"/>
      <c r="J176" s="8"/>
      <c r="K176" s="8"/>
      <c r="L176" s="8"/>
    </row>
    <row r="177" spans="1:12" ht="12.75">
      <c r="A177" s="10"/>
      <c r="B177" s="9"/>
      <c r="C177" s="9"/>
      <c r="D177" s="8"/>
      <c r="E177" s="8"/>
      <c r="F177" s="8"/>
      <c r="G177" s="8"/>
      <c r="H177" s="8"/>
      <c r="I177" s="8"/>
      <c r="J177" s="8"/>
      <c r="K177" s="8"/>
      <c r="L177" s="8"/>
    </row>
    <row r="178" spans="1:12" ht="12.75">
      <c r="A178" s="10"/>
      <c r="B178" s="9"/>
      <c r="C178" s="9"/>
      <c r="D178" s="8"/>
      <c r="E178" s="8"/>
      <c r="F178" s="8"/>
      <c r="G178" s="8"/>
      <c r="H178" s="8"/>
      <c r="I178" s="8"/>
      <c r="J178" s="8"/>
      <c r="K178" s="8"/>
      <c r="L178" s="8"/>
    </row>
    <row r="179" spans="1:12" ht="12.75">
      <c r="A179" s="10"/>
      <c r="B179" s="9"/>
      <c r="C179" s="9"/>
      <c r="D179" s="8"/>
      <c r="E179" s="8"/>
      <c r="F179" s="8"/>
      <c r="G179" s="8"/>
      <c r="H179" s="8"/>
      <c r="I179" s="8"/>
      <c r="J179" s="8"/>
      <c r="K179" s="8"/>
      <c r="L179" s="8"/>
    </row>
    <row r="180" spans="1:12" ht="12.75">
      <c r="A180" s="10"/>
      <c r="B180" s="9"/>
      <c r="C180" s="9"/>
      <c r="D180" s="8"/>
      <c r="E180" s="8"/>
      <c r="F180" s="8"/>
      <c r="G180" s="8"/>
      <c r="H180" s="8"/>
      <c r="I180" s="8"/>
      <c r="J180" s="8"/>
      <c r="K180" s="8"/>
      <c r="L180" s="8"/>
    </row>
    <row r="181" spans="1:12" ht="12.75">
      <c r="A181" s="10"/>
      <c r="B181" s="9"/>
      <c r="C181" s="9"/>
      <c r="D181" s="8"/>
      <c r="E181" s="8"/>
      <c r="F181" s="8"/>
      <c r="G181" s="8"/>
      <c r="H181" s="8"/>
      <c r="I181" s="8"/>
      <c r="J181" s="8"/>
      <c r="K181" s="8"/>
      <c r="L181" s="8"/>
    </row>
    <row r="182" spans="1:12" ht="12.75">
      <c r="A182" s="10"/>
      <c r="B182" s="9"/>
      <c r="C182" s="9"/>
      <c r="D182" s="8"/>
      <c r="E182" s="8"/>
      <c r="F182" s="8"/>
      <c r="G182" s="8"/>
      <c r="H182" s="8"/>
      <c r="I182" s="8"/>
      <c r="J182" s="8"/>
      <c r="K182" s="8"/>
      <c r="L182" s="8"/>
    </row>
    <row r="183" spans="1:12" ht="12.75">
      <c r="A183" s="10"/>
      <c r="B183" s="9"/>
      <c r="C183" s="9"/>
      <c r="D183" s="8"/>
      <c r="E183" s="8"/>
      <c r="F183" s="8"/>
      <c r="G183" s="8"/>
      <c r="H183" s="8"/>
      <c r="I183" s="8"/>
      <c r="J183" s="8"/>
      <c r="K183" s="8"/>
      <c r="L183" s="8"/>
    </row>
    <row r="184" spans="1:12" ht="12.75">
      <c r="A184" s="10"/>
      <c r="B184" s="9"/>
      <c r="C184" s="9"/>
      <c r="D184" s="8"/>
      <c r="E184" s="8"/>
      <c r="F184" s="8"/>
      <c r="G184" s="8"/>
      <c r="H184" s="8"/>
      <c r="I184" s="8"/>
      <c r="J184" s="8"/>
      <c r="K184" s="8"/>
      <c r="L184" s="8"/>
    </row>
    <row r="185" spans="1:12" ht="12.75">
      <c r="A185" s="10"/>
      <c r="B185" s="9"/>
      <c r="C185" s="9"/>
      <c r="D185" s="8"/>
      <c r="E185" s="8"/>
      <c r="F185" s="8"/>
      <c r="G185" s="8"/>
      <c r="H185" s="8"/>
      <c r="I185" s="8"/>
      <c r="J185" s="8"/>
      <c r="K185" s="8"/>
      <c r="L185" s="8"/>
    </row>
    <row r="186" spans="1:12" ht="12.75">
      <c r="A186" s="10"/>
      <c r="B186" s="9"/>
      <c r="C186" s="9"/>
      <c r="D186" s="8"/>
      <c r="E186" s="8"/>
      <c r="F186" s="8"/>
      <c r="G186" s="8"/>
      <c r="H186" s="8"/>
      <c r="I186" s="8"/>
      <c r="J186" s="8"/>
      <c r="K186" s="8"/>
      <c r="L186" s="8"/>
    </row>
    <row r="187" spans="1:12" ht="12.75">
      <c r="A187" s="10"/>
      <c r="B187" s="9"/>
      <c r="C187" s="9"/>
      <c r="D187" s="8"/>
      <c r="E187" s="8"/>
      <c r="F187" s="8"/>
      <c r="G187" s="8"/>
      <c r="H187" s="8"/>
      <c r="I187" s="8"/>
      <c r="J187" s="8"/>
      <c r="K187" s="8"/>
      <c r="L187" s="8"/>
    </row>
    <row r="188" spans="1:12" ht="12.75">
      <c r="A188" s="10"/>
      <c r="B188" s="9"/>
      <c r="C188" s="9"/>
      <c r="D188" s="8"/>
      <c r="E188" s="8"/>
      <c r="F188" s="8"/>
      <c r="G188" s="8"/>
      <c r="H188" s="8"/>
      <c r="I188" s="8"/>
      <c r="J188" s="8"/>
      <c r="K188" s="8"/>
      <c r="L188" s="8"/>
    </row>
    <row r="189" spans="1:12" ht="12.75">
      <c r="A189" s="10"/>
      <c r="B189" s="9"/>
      <c r="C189" s="9"/>
      <c r="D189" s="8"/>
      <c r="E189" s="8"/>
      <c r="F189" s="8"/>
      <c r="G189" s="8"/>
      <c r="H189" s="8"/>
      <c r="I189" s="8"/>
      <c r="J189" s="8"/>
      <c r="K189" s="8"/>
      <c r="L189" s="8"/>
    </row>
    <row r="190" spans="1:12" ht="12.75">
      <c r="A190" s="10"/>
      <c r="B190" s="9"/>
      <c r="C190" s="9"/>
      <c r="D190" s="8"/>
      <c r="E190" s="8"/>
      <c r="F190" s="8"/>
      <c r="G190" s="8"/>
      <c r="H190" s="8"/>
      <c r="I190" s="8"/>
      <c r="J190" s="8"/>
      <c r="K190" s="8"/>
      <c r="L190" s="8"/>
    </row>
    <row r="191" spans="1:12" ht="12.75">
      <c r="A191" s="10"/>
      <c r="B191" s="9"/>
      <c r="C191" s="9"/>
      <c r="D191" s="8"/>
      <c r="E191" s="8"/>
      <c r="F191" s="8"/>
      <c r="G191" s="8"/>
      <c r="H191" s="8"/>
      <c r="I191" s="8"/>
      <c r="J191" s="8"/>
      <c r="K191" s="8"/>
      <c r="L191" s="8"/>
    </row>
    <row r="192" spans="1:12" ht="12.75">
      <c r="A192" s="10"/>
      <c r="B192" s="9"/>
      <c r="C192" s="9"/>
      <c r="D192" s="8"/>
      <c r="E192" s="8"/>
      <c r="F192" s="8"/>
      <c r="G192" s="8"/>
      <c r="H192" s="8"/>
      <c r="I192" s="8"/>
      <c r="J192" s="8"/>
      <c r="K192" s="8"/>
      <c r="L192" s="8"/>
    </row>
    <row r="193" spans="1:12" ht="12.75">
      <c r="A193" s="10"/>
      <c r="B193" s="9"/>
      <c r="C193" s="9"/>
      <c r="D193" s="8"/>
      <c r="E193" s="8"/>
      <c r="F193" s="8"/>
      <c r="G193" s="8"/>
      <c r="H193" s="8"/>
      <c r="I193" s="8"/>
      <c r="J193" s="8"/>
      <c r="K193" s="8"/>
      <c r="L193" s="8"/>
    </row>
    <row r="194" spans="1:12" ht="12.75">
      <c r="A194" s="10"/>
      <c r="B194" s="9"/>
      <c r="C194" s="9"/>
      <c r="D194" s="8"/>
      <c r="E194" s="8"/>
      <c r="F194" s="8"/>
      <c r="G194" s="8"/>
      <c r="H194" s="8"/>
      <c r="I194" s="8"/>
      <c r="J194" s="8"/>
      <c r="K194" s="8"/>
      <c r="L194" s="8"/>
    </row>
    <row r="195" spans="1:12" ht="12.75">
      <c r="A195" s="10"/>
      <c r="B195" s="9"/>
      <c r="C195" s="9"/>
      <c r="D195" s="8"/>
      <c r="E195" s="8"/>
      <c r="F195" s="8"/>
      <c r="G195" s="8"/>
      <c r="H195" s="8"/>
      <c r="I195" s="8"/>
      <c r="J195" s="8"/>
      <c r="K195" s="8"/>
      <c r="L195" s="8"/>
    </row>
    <row r="196" spans="1:12" ht="12.75">
      <c r="A196" s="10"/>
      <c r="B196" s="9"/>
      <c r="C196" s="9"/>
      <c r="D196" s="8"/>
      <c r="E196" s="8"/>
      <c r="F196" s="8"/>
      <c r="G196" s="8"/>
      <c r="H196" s="8"/>
      <c r="I196" s="8"/>
      <c r="J196" s="8"/>
      <c r="K196" s="8"/>
      <c r="L196" s="8"/>
    </row>
    <row r="197" spans="1:12" ht="12.75">
      <c r="A197" s="10"/>
      <c r="B197" s="9"/>
      <c r="C197" s="9"/>
      <c r="D197" s="8"/>
      <c r="E197" s="8"/>
      <c r="F197" s="8"/>
      <c r="G197" s="8"/>
      <c r="H197" s="8"/>
      <c r="I197" s="8"/>
      <c r="J197" s="8"/>
      <c r="K197" s="8"/>
      <c r="L197" s="8"/>
    </row>
    <row r="198" spans="1:12" ht="12.75">
      <c r="A198" s="10"/>
      <c r="B198" s="9"/>
      <c r="C198" s="9"/>
      <c r="D198" s="8"/>
      <c r="E198" s="8"/>
      <c r="F198" s="8"/>
      <c r="G198" s="8"/>
      <c r="H198" s="8"/>
      <c r="I198" s="8"/>
      <c r="J198" s="8"/>
      <c r="K198" s="8"/>
      <c r="L198" s="8"/>
    </row>
    <row r="199" spans="1:12" ht="12.75">
      <c r="A199" s="10"/>
      <c r="B199" s="9"/>
      <c r="C199" s="9"/>
      <c r="D199" s="8"/>
      <c r="E199" s="8"/>
      <c r="F199" s="8"/>
      <c r="G199" s="8"/>
      <c r="H199" s="8"/>
      <c r="I199" s="8"/>
      <c r="J199" s="8"/>
      <c r="K199" s="8"/>
      <c r="L199" s="8"/>
    </row>
    <row r="200" spans="1:12" ht="12.75">
      <c r="A200" s="10"/>
      <c r="B200" s="9"/>
      <c r="C200" s="9"/>
      <c r="D200" s="8"/>
      <c r="E200" s="8"/>
      <c r="F200" s="8"/>
      <c r="G200" s="8"/>
      <c r="H200" s="8"/>
      <c r="I200" s="8"/>
      <c r="J200" s="8"/>
      <c r="K200" s="8"/>
      <c r="L200" s="8"/>
    </row>
    <row r="201" spans="1:12" ht="12.75">
      <c r="A201" s="10"/>
      <c r="B201" s="9"/>
      <c r="C201" s="9"/>
      <c r="D201" s="8"/>
      <c r="E201" s="8"/>
      <c r="F201" s="8"/>
      <c r="G201" s="8"/>
      <c r="H201" s="8"/>
      <c r="I201" s="8"/>
      <c r="J201" s="8"/>
      <c r="K201" s="8"/>
      <c r="L201" s="8"/>
    </row>
    <row r="202" spans="1:12" ht="12.75">
      <c r="A202" s="10"/>
      <c r="B202" s="9"/>
      <c r="C202" s="9"/>
      <c r="D202" s="8"/>
      <c r="E202" s="8"/>
      <c r="F202" s="8"/>
      <c r="G202" s="8"/>
      <c r="H202" s="8"/>
      <c r="I202" s="8"/>
      <c r="J202" s="8"/>
      <c r="K202" s="8"/>
      <c r="L202" s="8"/>
    </row>
    <row r="203" spans="1:12" ht="12.75">
      <c r="A203" s="10"/>
      <c r="B203" s="9"/>
      <c r="C203" s="9"/>
      <c r="D203" s="8"/>
      <c r="E203" s="8"/>
      <c r="F203" s="8"/>
      <c r="G203" s="8"/>
      <c r="H203" s="8"/>
      <c r="I203" s="8"/>
      <c r="J203" s="8"/>
      <c r="K203" s="8"/>
      <c r="L203" s="8"/>
    </row>
    <row r="204" spans="1:12" ht="12.75">
      <c r="A204" s="10"/>
      <c r="B204" s="9"/>
      <c r="C204" s="9"/>
      <c r="D204" s="8"/>
      <c r="E204" s="8"/>
      <c r="F204" s="8"/>
      <c r="G204" s="8"/>
      <c r="H204" s="8"/>
      <c r="I204" s="8"/>
      <c r="J204" s="8"/>
      <c r="K204" s="8"/>
      <c r="L204" s="8"/>
    </row>
    <row r="205" spans="1:12" ht="12.75">
      <c r="A205" s="10"/>
      <c r="B205" s="9"/>
      <c r="C205" s="9"/>
      <c r="D205" s="8"/>
      <c r="E205" s="8"/>
      <c r="F205" s="8"/>
      <c r="G205" s="8"/>
      <c r="H205" s="8"/>
      <c r="I205" s="8"/>
      <c r="J205" s="8"/>
      <c r="K205" s="8"/>
      <c r="L205" s="8"/>
    </row>
    <row r="206" spans="1:12" ht="12.75">
      <c r="A206" s="10"/>
      <c r="B206" s="9"/>
      <c r="C206" s="9"/>
      <c r="D206" s="8"/>
      <c r="E206" s="8"/>
      <c r="F206" s="8"/>
      <c r="G206" s="8"/>
      <c r="H206" s="8"/>
      <c r="I206" s="8"/>
      <c r="J206" s="8"/>
      <c r="K206" s="8"/>
      <c r="L206" s="8"/>
    </row>
    <row r="207" spans="1:12" ht="12.75">
      <c r="A207" s="10"/>
      <c r="B207" s="9"/>
      <c r="C207" s="9"/>
      <c r="D207" s="8"/>
      <c r="E207" s="8"/>
      <c r="F207" s="8"/>
      <c r="G207" s="8"/>
      <c r="H207" s="8"/>
      <c r="I207" s="8"/>
      <c r="J207" s="8"/>
      <c r="K207" s="8"/>
      <c r="L207" s="8"/>
    </row>
    <row r="208" spans="1:12" ht="12.75">
      <c r="A208" s="10"/>
      <c r="B208" s="9"/>
      <c r="C208" s="9"/>
      <c r="D208" s="8"/>
      <c r="E208" s="8"/>
      <c r="F208" s="8"/>
      <c r="G208" s="8"/>
      <c r="H208" s="8"/>
      <c r="I208" s="8"/>
      <c r="J208" s="8"/>
      <c r="K208" s="8"/>
      <c r="L208" s="8"/>
    </row>
    <row r="209" spans="1:12" ht="12.75">
      <c r="A209" s="10"/>
      <c r="B209" s="9"/>
      <c r="C209" s="9"/>
      <c r="D209" s="8"/>
      <c r="E209" s="8"/>
      <c r="F209" s="8"/>
      <c r="G209" s="8"/>
      <c r="H209" s="8"/>
      <c r="I209" s="8"/>
      <c r="J209" s="8"/>
      <c r="K209" s="8"/>
      <c r="L209" s="8"/>
    </row>
    <row r="210" spans="1:12" ht="12.75">
      <c r="A210" s="10"/>
      <c r="B210" s="9"/>
      <c r="C210" s="9"/>
      <c r="D210" s="8"/>
      <c r="E210" s="8"/>
      <c r="F210" s="8"/>
      <c r="G210" s="8"/>
      <c r="H210" s="8"/>
      <c r="I210" s="8"/>
      <c r="J210" s="8"/>
      <c r="K210" s="8"/>
      <c r="L210" s="8"/>
    </row>
    <row r="211" spans="1:12" ht="12.75">
      <c r="A211" s="10"/>
      <c r="B211" s="9"/>
      <c r="C211" s="9"/>
      <c r="D211" s="8"/>
      <c r="E211" s="8"/>
      <c r="F211" s="8"/>
      <c r="G211" s="8"/>
      <c r="H211" s="8"/>
      <c r="I211" s="8"/>
      <c r="J211" s="8"/>
      <c r="K211" s="8"/>
      <c r="L211" s="8"/>
    </row>
    <row r="212" spans="1:12" ht="12.75">
      <c r="A212" s="10"/>
      <c r="B212" s="9"/>
      <c r="C212" s="9"/>
      <c r="D212" s="8"/>
      <c r="E212" s="8"/>
      <c r="F212" s="8"/>
      <c r="G212" s="8"/>
      <c r="H212" s="8"/>
      <c r="I212" s="8"/>
      <c r="J212" s="8"/>
      <c r="K212" s="8"/>
      <c r="L212" s="8"/>
    </row>
    <row r="213" spans="1:12" ht="12.75">
      <c r="A213" s="10"/>
      <c r="B213" s="9"/>
      <c r="C213" s="9"/>
      <c r="D213" s="8"/>
      <c r="E213" s="8"/>
      <c r="F213" s="8"/>
      <c r="G213" s="8"/>
      <c r="H213" s="8"/>
      <c r="I213" s="8"/>
      <c r="J213" s="8"/>
      <c r="K213" s="8"/>
      <c r="L213" s="8"/>
    </row>
    <row r="214" spans="1:12" ht="12.75">
      <c r="A214" s="10"/>
      <c r="B214" s="9"/>
      <c r="C214" s="9"/>
      <c r="D214" s="8"/>
      <c r="E214" s="8"/>
      <c r="F214" s="8"/>
      <c r="G214" s="8"/>
      <c r="H214" s="8"/>
      <c r="I214" s="8"/>
      <c r="J214" s="8"/>
      <c r="K214" s="8"/>
      <c r="L214" s="8"/>
    </row>
    <row r="215" spans="1:12" ht="12.75">
      <c r="A215" s="10"/>
      <c r="B215" s="9"/>
      <c r="C215" s="9"/>
      <c r="D215" s="8"/>
      <c r="E215" s="8"/>
      <c r="F215" s="8"/>
      <c r="G215" s="8"/>
      <c r="H215" s="8"/>
      <c r="I215" s="8"/>
      <c r="J215" s="8"/>
      <c r="K215" s="8"/>
      <c r="L215" s="8"/>
    </row>
    <row r="216" spans="1:12" ht="12.75">
      <c r="A216" s="10"/>
      <c r="B216" s="9"/>
      <c r="C216" s="9"/>
      <c r="D216" s="8"/>
      <c r="E216" s="8"/>
      <c r="F216" s="8"/>
      <c r="G216" s="8"/>
      <c r="H216" s="8"/>
      <c r="I216" s="8"/>
      <c r="J216" s="8"/>
      <c r="K216" s="8"/>
      <c r="L216" s="8"/>
    </row>
    <row r="217" spans="1:12" ht="12.75">
      <c r="A217" s="10"/>
      <c r="B217" s="9"/>
      <c r="C217" s="9"/>
      <c r="D217" s="8"/>
      <c r="E217" s="8"/>
      <c r="F217" s="8"/>
      <c r="G217" s="8"/>
      <c r="H217" s="8"/>
      <c r="I217" s="8"/>
      <c r="J217" s="8"/>
      <c r="K217" s="8"/>
      <c r="L217" s="8"/>
    </row>
    <row r="218" spans="1:12" ht="12.75">
      <c r="A218" s="10"/>
      <c r="B218" s="9"/>
      <c r="C218" s="9"/>
      <c r="D218" s="8"/>
      <c r="E218" s="8"/>
      <c r="F218" s="8"/>
      <c r="G218" s="8"/>
      <c r="H218" s="8"/>
      <c r="I218" s="8"/>
      <c r="J218" s="8"/>
      <c r="K218" s="8"/>
      <c r="L218" s="8"/>
    </row>
    <row r="219" spans="1:12" ht="12.75">
      <c r="A219" s="10"/>
      <c r="B219" s="9"/>
      <c r="C219" s="9"/>
      <c r="D219" s="8"/>
      <c r="E219" s="8"/>
      <c r="F219" s="8"/>
      <c r="G219" s="8"/>
      <c r="H219" s="8"/>
      <c r="I219" s="8"/>
      <c r="J219" s="8"/>
      <c r="K219" s="8"/>
      <c r="L219" s="8"/>
    </row>
    <row r="220" spans="1:12" ht="12.75">
      <c r="A220" s="10"/>
      <c r="B220" s="9"/>
      <c r="C220" s="9"/>
      <c r="D220" s="8"/>
      <c r="E220" s="8"/>
      <c r="F220" s="8"/>
      <c r="G220" s="8"/>
      <c r="H220" s="8"/>
      <c r="I220" s="8"/>
      <c r="J220" s="8"/>
      <c r="K220" s="8"/>
      <c r="L220" s="8"/>
    </row>
    <row r="221" spans="1:12" ht="12.75">
      <c r="A221" s="10"/>
      <c r="B221" s="9"/>
      <c r="C221" s="9"/>
      <c r="D221" s="8"/>
      <c r="E221" s="8"/>
      <c r="F221" s="8"/>
      <c r="G221" s="8"/>
      <c r="H221" s="8"/>
      <c r="I221" s="8"/>
      <c r="J221" s="8"/>
      <c r="K221" s="8"/>
      <c r="L221" s="8"/>
    </row>
    <row r="222" spans="1:12" ht="12.75">
      <c r="A222" s="10"/>
      <c r="B222" s="9"/>
      <c r="C222" s="9"/>
      <c r="D222" s="8"/>
      <c r="E222" s="8"/>
      <c r="F222" s="8"/>
      <c r="G222" s="8"/>
      <c r="H222" s="8"/>
      <c r="I222" s="8"/>
      <c r="J222" s="8"/>
      <c r="K222" s="8"/>
      <c r="L222" s="8"/>
    </row>
    <row r="223" spans="1:12" ht="12.75">
      <c r="A223" s="10"/>
      <c r="B223" s="9"/>
      <c r="C223" s="9"/>
      <c r="D223" s="8"/>
      <c r="E223" s="8"/>
      <c r="F223" s="8"/>
      <c r="G223" s="8"/>
      <c r="H223" s="8"/>
      <c r="I223" s="8"/>
      <c r="J223" s="8"/>
      <c r="K223" s="8"/>
      <c r="L223" s="8"/>
    </row>
    <row r="224" spans="1:12" ht="12.75">
      <c r="A224" s="10"/>
      <c r="B224" s="9"/>
      <c r="C224" s="9"/>
      <c r="D224" s="8"/>
      <c r="E224" s="8"/>
      <c r="F224" s="8"/>
      <c r="G224" s="8"/>
      <c r="H224" s="8"/>
      <c r="I224" s="8"/>
      <c r="J224" s="8"/>
      <c r="K224" s="8"/>
      <c r="L224" s="8"/>
    </row>
    <row r="225" spans="1:12" ht="12.75">
      <c r="A225" s="10"/>
      <c r="B225" s="9"/>
      <c r="C225" s="9"/>
      <c r="D225" s="8"/>
      <c r="E225" s="8"/>
      <c r="F225" s="8"/>
      <c r="G225" s="8"/>
      <c r="H225" s="8"/>
      <c r="I225" s="8"/>
      <c r="J225" s="8"/>
      <c r="K225" s="8"/>
      <c r="L225" s="8"/>
    </row>
    <row r="226" spans="1:12" ht="12.75">
      <c r="A226" s="10"/>
      <c r="B226" s="9"/>
      <c r="C226" s="9"/>
      <c r="D226" s="8"/>
      <c r="E226" s="8"/>
      <c r="F226" s="8"/>
      <c r="G226" s="8"/>
      <c r="H226" s="8"/>
      <c r="I226" s="8"/>
      <c r="J226" s="8"/>
      <c r="K226" s="8"/>
      <c r="L226" s="8"/>
    </row>
    <row r="227" spans="1:12" ht="12.75">
      <c r="A227" s="10"/>
      <c r="B227" s="9"/>
      <c r="C227" s="9"/>
      <c r="D227" s="8"/>
      <c r="E227" s="8"/>
      <c r="F227" s="8"/>
      <c r="G227" s="8"/>
      <c r="H227" s="8"/>
      <c r="I227" s="8"/>
      <c r="J227" s="8"/>
      <c r="K227" s="8"/>
      <c r="L227" s="8"/>
    </row>
    <row r="228" spans="1:12" ht="12.75">
      <c r="A228" s="10"/>
      <c r="B228" s="9"/>
      <c r="C228" s="9"/>
      <c r="D228" s="8"/>
      <c r="E228" s="8"/>
      <c r="F228" s="8"/>
      <c r="G228" s="8"/>
      <c r="H228" s="8"/>
      <c r="I228" s="8"/>
      <c r="J228" s="8"/>
      <c r="K228" s="8"/>
      <c r="L228" s="8"/>
    </row>
    <row r="229" spans="1:12" ht="12.75">
      <c r="A229" s="10"/>
      <c r="B229" s="9"/>
      <c r="C229" s="9"/>
      <c r="D229" s="8"/>
      <c r="E229" s="8"/>
      <c r="F229" s="8"/>
      <c r="G229" s="8"/>
      <c r="H229" s="8"/>
      <c r="I229" s="8"/>
      <c r="J229" s="8"/>
      <c r="K229" s="8"/>
      <c r="L229" s="8"/>
    </row>
    <row r="230" spans="1:12" ht="12.75">
      <c r="A230" s="10"/>
      <c r="B230" s="9"/>
      <c r="C230" s="9"/>
      <c r="D230" s="8"/>
      <c r="E230" s="8"/>
      <c r="F230" s="8"/>
      <c r="G230" s="8"/>
      <c r="H230" s="8"/>
      <c r="I230" s="8"/>
      <c r="J230" s="8"/>
      <c r="K230" s="8"/>
      <c r="L230" s="8"/>
    </row>
    <row r="231" spans="1:12" ht="12.75">
      <c r="A231" s="10"/>
      <c r="B231" s="9"/>
      <c r="C231" s="9"/>
      <c r="D231" s="8"/>
      <c r="E231" s="8"/>
      <c r="F231" s="8"/>
      <c r="G231" s="8"/>
      <c r="H231" s="8"/>
      <c r="I231" s="8"/>
      <c r="J231" s="8"/>
      <c r="K231" s="8"/>
      <c r="L231" s="8"/>
    </row>
    <row r="232" spans="1:12" ht="12.75">
      <c r="A232" s="10"/>
      <c r="B232" s="9"/>
      <c r="C232" s="9"/>
      <c r="D232" s="8"/>
      <c r="E232" s="8"/>
      <c r="F232" s="8"/>
      <c r="G232" s="8"/>
      <c r="H232" s="8"/>
      <c r="I232" s="8"/>
      <c r="J232" s="8"/>
      <c r="K232" s="8"/>
      <c r="L232" s="8"/>
    </row>
    <row r="233" spans="1:12" ht="12.75">
      <c r="A233" s="10"/>
      <c r="B233" s="9"/>
      <c r="C233" s="9"/>
      <c r="D233" s="8"/>
      <c r="E233" s="8"/>
      <c r="F233" s="8"/>
      <c r="G233" s="8"/>
      <c r="H233" s="8"/>
      <c r="I233" s="8"/>
      <c r="J233" s="8"/>
      <c r="K233" s="8"/>
      <c r="L233" s="8"/>
    </row>
    <row r="234" spans="1:12" ht="12.75">
      <c r="A234" s="10"/>
      <c r="B234" s="9"/>
      <c r="C234" s="9"/>
      <c r="D234" s="8"/>
      <c r="E234" s="8"/>
      <c r="F234" s="8"/>
      <c r="G234" s="8"/>
      <c r="H234" s="8"/>
      <c r="I234" s="8"/>
      <c r="J234" s="8"/>
      <c r="K234" s="8"/>
      <c r="L234" s="8"/>
    </row>
    <row r="235" spans="1:12" ht="12.75">
      <c r="A235" s="10"/>
      <c r="B235" s="9"/>
      <c r="C235" s="9"/>
      <c r="D235" s="8"/>
      <c r="E235" s="8"/>
      <c r="F235" s="8"/>
      <c r="G235" s="8"/>
      <c r="H235" s="8"/>
      <c r="I235" s="8"/>
      <c r="J235" s="8"/>
      <c r="K235" s="8"/>
      <c r="L235" s="8"/>
    </row>
    <row r="236" spans="1:12" ht="12.75">
      <c r="A236" s="10"/>
      <c r="B236" s="9"/>
      <c r="C236" s="9"/>
      <c r="D236" s="8"/>
      <c r="E236" s="8"/>
      <c r="F236" s="8"/>
      <c r="G236" s="8"/>
      <c r="H236" s="8"/>
      <c r="I236" s="8"/>
      <c r="J236" s="8"/>
      <c r="K236" s="8"/>
      <c r="L236" s="8"/>
    </row>
    <row r="237" spans="1:12" ht="12.75">
      <c r="A237" s="10"/>
      <c r="B237" s="9"/>
      <c r="C237" s="9"/>
      <c r="D237" s="8"/>
      <c r="E237" s="8"/>
      <c r="F237" s="8"/>
      <c r="G237" s="8"/>
      <c r="H237" s="8"/>
      <c r="I237" s="8"/>
      <c r="J237" s="8"/>
      <c r="K237" s="8"/>
      <c r="L237" s="8"/>
    </row>
    <row r="238" spans="1:12" ht="12.75">
      <c r="A238" s="10"/>
      <c r="B238" s="9"/>
      <c r="C238" s="9"/>
      <c r="D238" s="8"/>
      <c r="E238" s="8"/>
      <c r="F238" s="8"/>
      <c r="G238" s="8"/>
      <c r="H238" s="8"/>
      <c r="I238" s="8"/>
      <c r="J238" s="8"/>
      <c r="K238" s="8"/>
      <c r="L238" s="8"/>
    </row>
    <row r="239" spans="1:12" ht="12.75">
      <c r="A239" s="10"/>
      <c r="B239" s="9"/>
      <c r="C239" s="9"/>
      <c r="D239" s="8"/>
      <c r="E239" s="8"/>
      <c r="F239" s="8"/>
      <c r="G239" s="8"/>
      <c r="H239" s="8"/>
      <c r="I239" s="8"/>
      <c r="J239" s="8"/>
      <c r="K239" s="8"/>
      <c r="L239" s="8"/>
    </row>
    <row r="240" spans="1:12" ht="12.75">
      <c r="A240" s="10"/>
      <c r="B240" s="9"/>
      <c r="C240" s="9"/>
      <c r="D240" s="8"/>
      <c r="E240" s="8"/>
      <c r="F240" s="8"/>
      <c r="G240" s="8"/>
      <c r="H240" s="8"/>
      <c r="I240" s="8"/>
      <c r="J240" s="8"/>
      <c r="K240" s="8"/>
      <c r="L240" s="8"/>
    </row>
    <row r="241" spans="1:12" ht="12.75">
      <c r="A241" s="10"/>
      <c r="B241" s="9"/>
      <c r="C241" s="9"/>
      <c r="D241" s="8"/>
      <c r="E241" s="8"/>
      <c r="F241" s="8"/>
      <c r="G241" s="8"/>
      <c r="H241" s="8"/>
      <c r="I241" s="8"/>
      <c r="J241" s="8"/>
      <c r="K241" s="8"/>
      <c r="L241" s="8"/>
    </row>
    <row r="242" spans="1:12" ht="12.75">
      <c r="A242" s="10"/>
      <c r="B242" s="9"/>
      <c r="C242" s="9"/>
      <c r="D242" s="8"/>
      <c r="E242" s="8"/>
      <c r="F242" s="8"/>
      <c r="G242" s="8"/>
      <c r="H242" s="8"/>
      <c r="I242" s="8"/>
      <c r="J242" s="8"/>
      <c r="K242" s="8"/>
      <c r="L242" s="8"/>
    </row>
    <row r="243" spans="1:12" ht="12.75">
      <c r="A243" s="10"/>
      <c r="B243" s="9"/>
      <c r="C243" s="9"/>
      <c r="D243" s="8"/>
      <c r="E243" s="8"/>
      <c r="F243" s="8"/>
      <c r="G243" s="8"/>
      <c r="H243" s="8"/>
      <c r="I243" s="8"/>
      <c r="J243" s="8"/>
      <c r="K243" s="8"/>
      <c r="L243" s="8"/>
    </row>
    <row r="244" spans="1:12" ht="12.75">
      <c r="A244" s="10"/>
      <c r="B244" s="9"/>
      <c r="C244" s="9"/>
      <c r="D244" s="8"/>
      <c r="E244" s="8"/>
      <c r="F244" s="8"/>
      <c r="G244" s="8"/>
      <c r="H244" s="8"/>
      <c r="I244" s="8"/>
      <c r="J244" s="8"/>
      <c r="K244" s="8"/>
      <c r="L244" s="8"/>
    </row>
    <row r="245" spans="1:12" ht="12.75">
      <c r="A245" s="10"/>
      <c r="B245" s="9"/>
      <c r="C245" s="9"/>
      <c r="D245" s="8"/>
      <c r="E245" s="8"/>
      <c r="F245" s="8"/>
      <c r="G245" s="8"/>
      <c r="H245" s="8"/>
      <c r="I245" s="8"/>
      <c r="J245" s="8"/>
      <c r="K245" s="8"/>
      <c r="L245" s="8"/>
    </row>
    <row r="246" spans="1:12" ht="12.75">
      <c r="A246" s="10"/>
      <c r="B246" s="9"/>
      <c r="C246" s="9"/>
      <c r="D246" s="8"/>
      <c r="E246" s="8"/>
      <c r="F246" s="8"/>
      <c r="G246" s="8"/>
      <c r="H246" s="8"/>
      <c r="I246" s="8"/>
      <c r="J246" s="8"/>
      <c r="K246" s="8"/>
      <c r="L246" s="8"/>
    </row>
    <row r="247" spans="1:12" ht="12.75">
      <c r="A247" s="10"/>
      <c r="B247" s="9"/>
      <c r="C247" s="9"/>
      <c r="D247" s="8"/>
      <c r="E247" s="8"/>
      <c r="F247" s="8"/>
      <c r="G247" s="8"/>
      <c r="H247" s="8"/>
      <c r="I247" s="8"/>
      <c r="J247" s="8"/>
      <c r="K247" s="8"/>
      <c r="L247" s="8"/>
    </row>
    <row r="248" spans="1:12" ht="12.75">
      <c r="A248" s="10"/>
      <c r="B248" s="9"/>
      <c r="C248" s="9"/>
      <c r="D248" s="8"/>
      <c r="E248" s="8"/>
      <c r="F248" s="8"/>
      <c r="G248" s="8"/>
      <c r="H248" s="8"/>
      <c r="I248" s="8"/>
      <c r="J248" s="8"/>
      <c r="K248" s="8"/>
      <c r="L248" s="8"/>
    </row>
    <row r="249" spans="1:12" ht="12.75">
      <c r="A249" s="10"/>
      <c r="B249" s="9"/>
      <c r="C249" s="9"/>
      <c r="D249" s="8"/>
      <c r="E249" s="8"/>
      <c r="F249" s="8"/>
      <c r="G249" s="8"/>
      <c r="H249" s="8"/>
      <c r="I249" s="8"/>
      <c r="J249" s="8"/>
      <c r="K249" s="8"/>
      <c r="L249" s="8"/>
    </row>
    <row r="250" spans="1:12" ht="12.75">
      <c r="A250" s="10"/>
      <c r="B250" s="9"/>
      <c r="C250" s="9"/>
      <c r="D250" s="8"/>
      <c r="E250" s="8"/>
      <c r="F250" s="8"/>
      <c r="G250" s="8"/>
      <c r="H250" s="8"/>
      <c r="I250" s="8"/>
      <c r="J250" s="8"/>
      <c r="K250" s="8"/>
      <c r="L250" s="8"/>
    </row>
    <row r="251" spans="1:12" ht="12.75">
      <c r="A251" s="10"/>
      <c r="B251" s="9"/>
      <c r="C251" s="9"/>
      <c r="D251" s="8"/>
      <c r="E251" s="8"/>
      <c r="F251" s="8"/>
      <c r="G251" s="8"/>
      <c r="H251" s="8"/>
      <c r="I251" s="8"/>
      <c r="J251" s="8"/>
      <c r="K251" s="8"/>
      <c r="L251" s="8"/>
    </row>
    <row r="252" spans="1:12" ht="12.75">
      <c r="A252" s="10"/>
      <c r="B252" s="9"/>
      <c r="C252" s="9"/>
      <c r="D252" s="8"/>
      <c r="E252" s="8"/>
      <c r="F252" s="8"/>
      <c r="G252" s="8"/>
      <c r="H252" s="8"/>
      <c r="I252" s="8"/>
      <c r="J252" s="8"/>
      <c r="K252" s="8"/>
      <c r="L252" s="8"/>
    </row>
    <row r="253" spans="1:12" ht="12.75">
      <c r="A253" s="10"/>
      <c r="B253" s="9"/>
      <c r="C253" s="9"/>
      <c r="D253" s="8"/>
      <c r="E253" s="8"/>
      <c r="F253" s="8"/>
      <c r="G253" s="8"/>
      <c r="H253" s="8"/>
      <c r="I253" s="8"/>
      <c r="J253" s="8"/>
      <c r="K253" s="8"/>
      <c r="L253" s="8"/>
    </row>
    <row r="254" spans="1:12" ht="12.75">
      <c r="A254" s="10"/>
      <c r="B254" s="9"/>
      <c r="C254" s="9"/>
      <c r="D254" s="8"/>
      <c r="E254" s="8"/>
      <c r="F254" s="8"/>
      <c r="G254" s="8"/>
      <c r="H254" s="8"/>
      <c r="I254" s="8"/>
      <c r="J254" s="8"/>
      <c r="K254" s="8"/>
      <c r="L254" s="8"/>
    </row>
    <row r="255" spans="1:12" ht="12.75">
      <c r="A255" s="10"/>
      <c r="B255" s="9"/>
      <c r="C255" s="9"/>
      <c r="D255" s="8"/>
      <c r="E255" s="8"/>
      <c r="F255" s="8"/>
      <c r="G255" s="8"/>
      <c r="H255" s="8"/>
      <c r="I255" s="8"/>
      <c r="J255" s="8"/>
      <c r="K255" s="8"/>
      <c r="L255" s="8"/>
    </row>
    <row r="256" spans="1:12" ht="12.75">
      <c r="A256" s="10"/>
      <c r="B256" s="9"/>
      <c r="C256" s="9"/>
      <c r="D256" s="8"/>
      <c r="E256" s="8"/>
      <c r="F256" s="8"/>
      <c r="G256" s="8"/>
      <c r="H256" s="8"/>
      <c r="I256" s="8"/>
      <c r="J256" s="8"/>
      <c r="K256" s="8"/>
      <c r="L256" s="8"/>
    </row>
    <row r="257" spans="1:12" ht="12.75">
      <c r="A257" s="10"/>
      <c r="B257" s="9"/>
      <c r="C257" s="9"/>
      <c r="D257" s="8"/>
      <c r="E257" s="8"/>
      <c r="F257" s="8"/>
      <c r="G257" s="8"/>
      <c r="H257" s="8"/>
      <c r="I257" s="8"/>
      <c r="J257" s="8"/>
      <c r="K257" s="8"/>
      <c r="L257" s="8"/>
    </row>
    <row r="258" spans="1:12" ht="12.75">
      <c r="A258" s="10"/>
      <c r="B258" s="9"/>
      <c r="C258" s="9"/>
      <c r="D258" s="8"/>
      <c r="E258" s="8"/>
      <c r="F258" s="8"/>
      <c r="G258" s="8"/>
      <c r="H258" s="8"/>
      <c r="I258" s="8"/>
      <c r="J258" s="8"/>
      <c r="K258" s="8"/>
      <c r="L258" s="8"/>
    </row>
    <row r="259" spans="1:12" ht="12.75">
      <c r="A259" s="10"/>
      <c r="B259" s="9"/>
      <c r="C259" s="9"/>
      <c r="D259" s="8"/>
      <c r="E259" s="8"/>
      <c r="F259" s="8"/>
      <c r="G259" s="8"/>
      <c r="H259" s="8"/>
      <c r="I259" s="8"/>
      <c r="J259" s="8"/>
      <c r="K259" s="8"/>
      <c r="L259" s="8"/>
    </row>
    <row r="260" spans="1:12" ht="12.75">
      <c r="A260" s="10"/>
      <c r="B260" s="9"/>
      <c r="C260" s="9"/>
      <c r="D260" s="8"/>
      <c r="E260" s="8"/>
      <c r="F260" s="8"/>
      <c r="G260" s="8"/>
      <c r="H260" s="8"/>
      <c r="I260" s="8"/>
      <c r="J260" s="8"/>
      <c r="K260" s="8"/>
      <c r="L260" s="8"/>
    </row>
    <row r="261" spans="1:12" ht="12.75">
      <c r="A261" s="10"/>
      <c r="B261" s="9"/>
      <c r="C261" s="9"/>
      <c r="D261" s="8"/>
      <c r="E261" s="8"/>
      <c r="F261" s="8"/>
      <c r="G261" s="8"/>
      <c r="H261" s="8"/>
      <c r="I261" s="8"/>
      <c r="J261" s="8"/>
      <c r="K261" s="8"/>
      <c r="L261" s="8"/>
    </row>
    <row r="262" spans="1:12" ht="12.75">
      <c r="A262" s="10"/>
      <c r="B262" s="9"/>
      <c r="C262" s="9"/>
      <c r="D262" s="8"/>
      <c r="E262" s="8"/>
      <c r="F262" s="8"/>
      <c r="G262" s="8"/>
      <c r="H262" s="8"/>
      <c r="I262" s="8"/>
      <c r="J262" s="8"/>
      <c r="K262" s="8"/>
      <c r="L262" s="8"/>
    </row>
    <row r="263" spans="1:12" ht="12.75">
      <c r="A263" s="10"/>
      <c r="B263" s="9"/>
      <c r="C263" s="9"/>
      <c r="D263" s="8"/>
      <c r="E263" s="8"/>
      <c r="F263" s="8"/>
      <c r="G263" s="8"/>
      <c r="H263" s="8"/>
      <c r="I263" s="8"/>
      <c r="J263" s="8"/>
      <c r="K263" s="8"/>
      <c r="L263" s="8"/>
    </row>
    <row r="264" spans="1:12" ht="12.75">
      <c r="A264" s="10"/>
      <c r="B264" s="9"/>
      <c r="C264" s="9"/>
      <c r="D264" s="8"/>
      <c r="E264" s="8"/>
      <c r="F264" s="8"/>
      <c r="G264" s="8"/>
      <c r="H264" s="8"/>
      <c r="I264" s="8"/>
      <c r="J264" s="8"/>
      <c r="K264" s="8"/>
      <c r="L264" s="8"/>
    </row>
    <row r="265" spans="1:12" ht="12.75">
      <c r="A265" s="10"/>
      <c r="B265" s="9"/>
      <c r="C265" s="9"/>
      <c r="D265" s="8"/>
      <c r="E265" s="8"/>
      <c r="F265" s="8"/>
      <c r="G265" s="8"/>
      <c r="H265" s="8"/>
      <c r="I265" s="8"/>
      <c r="J265" s="8"/>
      <c r="K265" s="8"/>
      <c r="L265" s="8"/>
    </row>
    <row r="266" spans="1:12" ht="12.75">
      <c r="A266" s="10"/>
      <c r="B266" s="9"/>
      <c r="C266" s="9"/>
      <c r="D266" s="8"/>
      <c r="E266" s="8"/>
      <c r="F266" s="8"/>
      <c r="G266" s="8"/>
      <c r="H266" s="8"/>
      <c r="I266" s="8"/>
      <c r="J266" s="8"/>
      <c r="K266" s="8"/>
      <c r="L266" s="8"/>
    </row>
    <row r="267" spans="1:12" ht="12.75">
      <c r="A267" s="10"/>
      <c r="B267" s="9"/>
      <c r="C267" s="9"/>
      <c r="D267" s="8"/>
      <c r="E267" s="8"/>
      <c r="F267" s="8"/>
      <c r="G267" s="8"/>
      <c r="H267" s="8"/>
      <c r="I267" s="8"/>
      <c r="J267" s="8"/>
      <c r="K267" s="8"/>
      <c r="L267" s="8"/>
    </row>
    <row r="268" spans="1:12" ht="12.75">
      <c r="A268" s="10"/>
      <c r="B268" s="9"/>
      <c r="C268" s="9"/>
      <c r="D268" s="8"/>
      <c r="E268" s="8"/>
      <c r="F268" s="8"/>
      <c r="G268" s="8"/>
      <c r="H268" s="8"/>
      <c r="I268" s="8"/>
      <c r="J268" s="8"/>
      <c r="K268" s="8"/>
      <c r="L268" s="8"/>
    </row>
    <row r="269" spans="1:12" ht="12.75">
      <c r="A269" s="10"/>
      <c r="B269" s="9"/>
      <c r="C269" s="9"/>
      <c r="D269" s="8"/>
      <c r="E269" s="8"/>
      <c r="F269" s="8"/>
      <c r="G269" s="8"/>
      <c r="H269" s="8"/>
      <c r="I269" s="8"/>
      <c r="J269" s="8"/>
      <c r="K269" s="8"/>
      <c r="L269" s="8"/>
    </row>
    <row r="270" spans="1:12" ht="12.75">
      <c r="A270" s="10"/>
      <c r="B270" s="9"/>
      <c r="C270" s="9"/>
      <c r="D270" s="8"/>
      <c r="E270" s="8"/>
      <c r="F270" s="8"/>
      <c r="G270" s="8"/>
      <c r="H270" s="8"/>
      <c r="I270" s="8"/>
      <c r="J270" s="8"/>
      <c r="K270" s="8"/>
      <c r="L270" s="8"/>
    </row>
    <row r="271" spans="1:12" ht="12.75">
      <c r="A271" s="10"/>
      <c r="B271" s="9"/>
      <c r="C271" s="9"/>
      <c r="D271" s="8"/>
      <c r="E271" s="8"/>
      <c r="F271" s="8"/>
      <c r="G271" s="8"/>
      <c r="H271" s="8"/>
      <c r="I271" s="8"/>
      <c r="J271" s="8"/>
      <c r="K271" s="8"/>
      <c r="L271" s="8"/>
    </row>
    <row r="272" spans="1:12" ht="12.75">
      <c r="A272" s="10"/>
      <c r="B272" s="9"/>
      <c r="C272" s="9"/>
      <c r="D272" s="8"/>
      <c r="E272" s="8"/>
      <c r="F272" s="8"/>
      <c r="G272" s="8"/>
      <c r="H272" s="8"/>
      <c r="I272" s="8"/>
      <c r="J272" s="8"/>
      <c r="K272" s="8"/>
      <c r="L272" s="8"/>
    </row>
    <row r="273" spans="1:12" ht="12.75">
      <c r="A273" s="10"/>
      <c r="B273" s="9"/>
      <c r="C273" s="9"/>
      <c r="D273" s="8"/>
      <c r="E273" s="8"/>
      <c r="F273" s="8"/>
      <c r="G273" s="8"/>
      <c r="H273" s="8"/>
      <c r="I273" s="8"/>
      <c r="J273" s="8"/>
      <c r="K273" s="8"/>
      <c r="L273" s="8"/>
    </row>
    <row r="274" spans="1:12" ht="12.75">
      <c r="A274" s="10"/>
      <c r="B274" s="9"/>
      <c r="C274" s="9"/>
      <c r="D274" s="8"/>
      <c r="E274" s="8"/>
      <c r="F274" s="8"/>
      <c r="G274" s="8"/>
      <c r="H274" s="8"/>
      <c r="I274" s="8"/>
      <c r="J274" s="8"/>
      <c r="K274" s="8"/>
      <c r="L274" s="8"/>
    </row>
    <row r="275" spans="1:12" ht="12.75">
      <c r="A275" s="10"/>
      <c r="B275" s="9"/>
      <c r="C275" s="9"/>
      <c r="D275" s="8"/>
      <c r="E275" s="8"/>
      <c r="F275" s="8"/>
      <c r="G275" s="8"/>
      <c r="H275" s="8"/>
      <c r="I275" s="8"/>
      <c r="J275" s="8"/>
      <c r="K275" s="8"/>
      <c r="L275" s="8"/>
    </row>
    <row r="276" spans="1:12" ht="12.75">
      <c r="A276" s="10"/>
      <c r="B276" s="9"/>
      <c r="C276" s="9"/>
      <c r="D276" s="8"/>
      <c r="E276" s="8"/>
      <c r="F276" s="8"/>
      <c r="G276" s="8"/>
      <c r="H276" s="8"/>
      <c r="I276" s="8"/>
      <c r="J276" s="8"/>
      <c r="K276" s="8"/>
      <c r="L276" s="8"/>
    </row>
    <row r="277" spans="1:12" ht="12.75">
      <c r="A277" s="10"/>
      <c r="B277" s="9"/>
      <c r="C277" s="9"/>
      <c r="D277" s="8"/>
      <c r="E277" s="8"/>
      <c r="F277" s="8"/>
      <c r="G277" s="8"/>
      <c r="H277" s="8"/>
      <c r="I277" s="8"/>
      <c r="J277" s="8"/>
      <c r="K277" s="8"/>
      <c r="L277" s="8"/>
    </row>
    <row r="278" spans="1:12" ht="12.75">
      <c r="A278" s="10"/>
      <c r="B278" s="9"/>
      <c r="C278" s="9"/>
      <c r="D278" s="8"/>
      <c r="E278" s="8"/>
      <c r="F278" s="8"/>
      <c r="G278" s="8"/>
      <c r="H278" s="8"/>
      <c r="I278" s="8"/>
      <c r="J278" s="8"/>
      <c r="K278" s="8"/>
      <c r="L278" s="8"/>
    </row>
    <row r="279" spans="1:12" ht="12.75">
      <c r="A279" s="10"/>
      <c r="B279" s="9"/>
      <c r="C279" s="9"/>
      <c r="D279" s="8"/>
      <c r="E279" s="8"/>
      <c r="F279" s="8"/>
      <c r="G279" s="8"/>
      <c r="H279" s="8"/>
      <c r="I279" s="8"/>
      <c r="J279" s="8"/>
      <c r="K279" s="8"/>
      <c r="L279" s="8"/>
    </row>
    <row r="280" spans="1:12" ht="12.75">
      <c r="A280" s="10"/>
      <c r="B280" s="9"/>
      <c r="C280" s="9"/>
      <c r="D280" s="8"/>
      <c r="E280" s="8"/>
      <c r="F280" s="8"/>
      <c r="G280" s="8"/>
      <c r="H280" s="8"/>
      <c r="I280" s="8"/>
      <c r="J280" s="8"/>
      <c r="K280" s="8"/>
      <c r="L280" s="8"/>
    </row>
    <row r="281" spans="1:12" ht="12.75">
      <c r="A281" s="10"/>
      <c r="B281" s="9"/>
      <c r="C281" s="9"/>
      <c r="D281" s="8"/>
      <c r="E281" s="8"/>
      <c r="F281" s="8"/>
      <c r="G281" s="8"/>
      <c r="H281" s="8"/>
      <c r="I281" s="8"/>
      <c r="J281" s="8"/>
      <c r="K281" s="8"/>
      <c r="L281" s="8"/>
    </row>
    <row r="282" spans="1:12" ht="12.75">
      <c r="A282" s="10"/>
      <c r="B282" s="9"/>
      <c r="C282" s="9"/>
      <c r="D282" s="8"/>
      <c r="E282" s="8"/>
      <c r="F282" s="8"/>
      <c r="G282" s="8"/>
      <c r="H282" s="8"/>
      <c r="I282" s="8"/>
      <c r="J282" s="8"/>
      <c r="K282" s="8"/>
      <c r="L282" s="8"/>
    </row>
    <row r="283" spans="1:12" ht="12.75">
      <c r="A283" s="10"/>
      <c r="B283" s="9"/>
      <c r="C283" s="9"/>
      <c r="D283" s="8"/>
      <c r="E283" s="8"/>
      <c r="F283" s="8"/>
      <c r="G283" s="8"/>
      <c r="H283" s="8"/>
      <c r="I283" s="8"/>
      <c r="J283" s="8"/>
      <c r="K283" s="8"/>
      <c r="L283" s="8"/>
    </row>
    <row r="284" spans="1:12" ht="12.75">
      <c r="A284" s="10"/>
      <c r="B284" s="9"/>
      <c r="C284" s="9"/>
      <c r="D284" s="8"/>
      <c r="E284" s="8"/>
      <c r="F284" s="8"/>
      <c r="G284" s="8"/>
      <c r="H284" s="8"/>
      <c r="I284" s="8"/>
      <c r="J284" s="8"/>
      <c r="K284" s="8"/>
      <c r="L284" s="8"/>
    </row>
    <row r="285" spans="1:12" ht="12.75">
      <c r="A285" s="10"/>
      <c r="B285" s="9"/>
      <c r="C285" s="9"/>
      <c r="D285" s="8"/>
      <c r="E285" s="8"/>
      <c r="F285" s="8"/>
      <c r="G285" s="8"/>
      <c r="H285" s="8"/>
      <c r="I285" s="8"/>
      <c r="J285" s="8"/>
      <c r="K285" s="8"/>
      <c r="L285" s="8"/>
    </row>
    <row r="286" spans="1:12" ht="12.75">
      <c r="A286" s="10"/>
      <c r="B286" s="9"/>
      <c r="C286" s="9"/>
      <c r="D286" s="8"/>
      <c r="E286" s="8"/>
      <c r="F286" s="8"/>
      <c r="G286" s="8"/>
      <c r="H286" s="8"/>
      <c r="I286" s="8"/>
      <c r="J286" s="8"/>
      <c r="K286" s="8"/>
      <c r="L286" s="8"/>
    </row>
    <row r="287" spans="1:12" ht="12.75">
      <c r="A287" s="10"/>
      <c r="B287" s="9"/>
      <c r="C287" s="9"/>
      <c r="D287" s="8"/>
      <c r="E287" s="8"/>
      <c r="F287" s="8"/>
      <c r="G287" s="8"/>
      <c r="H287" s="8"/>
      <c r="I287" s="8"/>
      <c r="J287" s="8"/>
      <c r="K287" s="8"/>
      <c r="L287" s="8"/>
    </row>
    <row r="288" spans="1:12" ht="12.75">
      <c r="A288" s="10"/>
      <c r="B288" s="9"/>
      <c r="C288" s="9"/>
      <c r="D288" s="8"/>
      <c r="E288" s="8"/>
      <c r="F288" s="8"/>
      <c r="G288" s="8"/>
      <c r="H288" s="8"/>
      <c r="I288" s="8"/>
      <c r="J288" s="8"/>
      <c r="K288" s="8"/>
      <c r="L288" s="8"/>
    </row>
    <row r="289" spans="1:12" ht="12.75">
      <c r="A289" s="10"/>
      <c r="B289" s="9"/>
      <c r="C289" s="9"/>
      <c r="D289" s="8"/>
      <c r="E289" s="8"/>
      <c r="F289" s="8"/>
      <c r="G289" s="8"/>
      <c r="H289" s="8"/>
      <c r="I289" s="8"/>
      <c r="J289" s="8"/>
      <c r="K289" s="8"/>
      <c r="L289" s="8"/>
    </row>
    <row r="290" spans="1:12" ht="12.75">
      <c r="A290" s="10"/>
      <c r="B290" s="9"/>
      <c r="C290" s="9"/>
      <c r="D290" s="8"/>
      <c r="E290" s="8"/>
      <c r="F290" s="8"/>
      <c r="G290" s="8"/>
      <c r="H290" s="8"/>
      <c r="I290" s="8"/>
      <c r="J290" s="8"/>
      <c r="K290" s="8"/>
      <c r="L290" s="8"/>
    </row>
    <row r="291" spans="1:12" ht="12.75">
      <c r="A291" s="10"/>
      <c r="B291" s="9"/>
      <c r="C291" s="9"/>
      <c r="D291" s="8"/>
      <c r="E291" s="8"/>
      <c r="F291" s="8"/>
      <c r="G291" s="8"/>
      <c r="H291" s="8"/>
      <c r="I291" s="8"/>
      <c r="J291" s="8"/>
      <c r="K291" s="8"/>
      <c r="L291" s="8"/>
    </row>
    <row r="292" spans="1:12" ht="12.75">
      <c r="A292" s="10"/>
      <c r="B292" s="9"/>
      <c r="C292" s="9"/>
      <c r="D292" s="8"/>
      <c r="E292" s="8"/>
      <c r="F292" s="8"/>
      <c r="G292" s="8"/>
      <c r="H292" s="8"/>
      <c r="I292" s="8"/>
      <c r="J292" s="8"/>
      <c r="K292" s="8"/>
      <c r="L292" s="8"/>
    </row>
    <row r="293" spans="1:12" ht="12.75">
      <c r="A293" s="10"/>
      <c r="B293" s="9"/>
      <c r="C293" s="9"/>
      <c r="D293" s="8"/>
      <c r="E293" s="8"/>
      <c r="F293" s="8"/>
      <c r="G293" s="8"/>
      <c r="H293" s="8"/>
      <c r="I293" s="8"/>
      <c r="J293" s="8"/>
      <c r="K293" s="8"/>
      <c r="L293" s="8"/>
    </row>
    <row r="294" spans="1:12" ht="12.75">
      <c r="A294" s="10"/>
      <c r="B294" s="9"/>
      <c r="C294" s="9"/>
      <c r="D294" s="8"/>
      <c r="E294" s="8"/>
      <c r="F294" s="8"/>
      <c r="G294" s="8"/>
      <c r="H294" s="8"/>
      <c r="I294" s="8"/>
      <c r="J294" s="8"/>
      <c r="K294" s="8"/>
      <c r="L294" s="8"/>
    </row>
    <row r="295" spans="1:12" ht="12.75">
      <c r="A295" s="10"/>
      <c r="B295" s="9"/>
      <c r="C295" s="9"/>
      <c r="D295" s="8"/>
      <c r="E295" s="8"/>
      <c r="F295" s="8"/>
      <c r="G295" s="8"/>
      <c r="H295" s="8"/>
      <c r="I295" s="8"/>
      <c r="J295" s="8"/>
      <c r="K295" s="8"/>
      <c r="L295" s="8"/>
    </row>
    <row r="296" spans="1:12" ht="12.75">
      <c r="A296" s="10"/>
      <c r="B296" s="10"/>
      <c r="C296" s="9"/>
      <c r="D296" s="8"/>
      <c r="E296" s="8"/>
      <c r="F296" s="8"/>
      <c r="G296" s="8"/>
      <c r="H296" s="8"/>
      <c r="I296" s="8"/>
      <c r="J296" s="8"/>
      <c r="K296" s="8"/>
      <c r="L296" s="8"/>
    </row>
    <row r="297" spans="1:12" ht="12.75">
      <c r="A297" s="10"/>
      <c r="B297" s="10"/>
      <c r="C297" s="9"/>
      <c r="D297" s="8"/>
      <c r="E297" s="8"/>
      <c r="F297" s="8"/>
      <c r="G297" s="8"/>
      <c r="H297" s="8"/>
      <c r="I297" s="8"/>
      <c r="J297" s="8"/>
      <c r="K297" s="8"/>
      <c r="L297" s="8"/>
    </row>
    <row r="298" spans="1:12" ht="12.75">
      <c r="A298" s="10"/>
      <c r="B298" s="10"/>
      <c r="C298" s="9"/>
      <c r="D298" s="8"/>
      <c r="E298" s="8"/>
      <c r="F298" s="8"/>
      <c r="G298" s="8"/>
      <c r="H298" s="8"/>
      <c r="I298" s="8"/>
      <c r="J298" s="8"/>
      <c r="K298" s="8"/>
      <c r="L298" s="8"/>
    </row>
    <row r="299" spans="1:12" ht="12.75">
      <c r="A299" s="10"/>
      <c r="B299" s="10"/>
      <c r="C299" s="9"/>
      <c r="D299" s="8"/>
      <c r="E299" s="8"/>
      <c r="F299" s="8"/>
      <c r="G299" s="8"/>
      <c r="H299" s="8"/>
      <c r="I299" s="8"/>
      <c r="J299" s="8"/>
      <c r="K299" s="8"/>
      <c r="L299" s="8"/>
    </row>
    <row r="300" spans="1:12" ht="12.75">
      <c r="A300" s="10"/>
      <c r="B300" s="10"/>
      <c r="C300" s="9"/>
      <c r="D300" s="8"/>
      <c r="E300" s="8"/>
      <c r="F300" s="8"/>
      <c r="G300" s="8"/>
      <c r="H300" s="8"/>
      <c r="I300" s="8"/>
      <c r="J300" s="8"/>
      <c r="K300" s="8"/>
      <c r="L300" s="8"/>
    </row>
    <row r="301" spans="1:12" ht="12.75">
      <c r="A301" s="10"/>
      <c r="B301" s="10"/>
      <c r="C301" s="9"/>
      <c r="D301" s="8"/>
      <c r="E301" s="8"/>
      <c r="F301" s="8"/>
      <c r="G301" s="8"/>
      <c r="H301" s="8"/>
      <c r="I301" s="8"/>
      <c r="J301" s="8"/>
      <c r="K301" s="8"/>
      <c r="L301" s="8"/>
    </row>
    <row r="302" spans="1:12" ht="12.75">
      <c r="A302" s="10"/>
      <c r="B302" s="10"/>
      <c r="C302" s="9"/>
      <c r="D302" s="8"/>
      <c r="E302" s="8"/>
      <c r="F302" s="8"/>
      <c r="G302" s="8"/>
      <c r="H302" s="8"/>
      <c r="I302" s="8"/>
      <c r="J302" s="8"/>
      <c r="K302" s="8"/>
      <c r="L302" s="8"/>
    </row>
    <row r="303" spans="1:12" ht="12.75">
      <c r="A303" s="10"/>
      <c r="B303" s="10"/>
      <c r="C303" s="9"/>
      <c r="D303" s="8"/>
      <c r="E303" s="8"/>
      <c r="F303" s="8"/>
      <c r="G303" s="8"/>
      <c r="H303" s="8"/>
      <c r="I303" s="8"/>
      <c r="J303" s="8"/>
      <c r="K303" s="8"/>
      <c r="L303" s="8"/>
    </row>
    <row r="304" spans="1:12" ht="12.75">
      <c r="A304" s="10"/>
      <c r="B304" s="10"/>
      <c r="C304" s="9"/>
      <c r="D304" s="8"/>
      <c r="E304" s="8"/>
      <c r="F304" s="8"/>
      <c r="G304" s="8"/>
      <c r="H304" s="8"/>
      <c r="I304" s="8"/>
      <c r="J304" s="8"/>
      <c r="K304" s="8"/>
      <c r="L304" s="8"/>
    </row>
    <row r="305" spans="1:12" ht="12.75">
      <c r="A305" s="10"/>
      <c r="B305" s="10"/>
      <c r="C305" s="9"/>
      <c r="D305" s="8"/>
      <c r="E305" s="8"/>
      <c r="F305" s="8"/>
      <c r="G305" s="8"/>
      <c r="H305" s="8"/>
      <c r="I305" s="8"/>
      <c r="J305" s="8"/>
      <c r="K305" s="8"/>
      <c r="L305" s="8"/>
    </row>
    <row r="306" spans="1:12" ht="12.75">
      <c r="A306" s="10"/>
      <c r="B306" s="10"/>
      <c r="C306" s="9"/>
      <c r="D306" s="8"/>
      <c r="E306" s="8"/>
      <c r="F306" s="8"/>
      <c r="G306" s="8"/>
      <c r="H306" s="8"/>
      <c r="I306" s="8"/>
      <c r="J306" s="8"/>
      <c r="K306" s="8"/>
      <c r="L306" s="8"/>
    </row>
    <row r="307" spans="1:12" ht="12.75">
      <c r="A307" s="10"/>
      <c r="B307" s="10"/>
      <c r="C307" s="9"/>
      <c r="D307" s="8"/>
      <c r="E307" s="8"/>
      <c r="F307" s="8"/>
      <c r="G307" s="8"/>
      <c r="H307" s="8"/>
      <c r="I307" s="8"/>
      <c r="J307" s="8"/>
      <c r="K307" s="8"/>
      <c r="L307" s="8"/>
    </row>
    <row r="308" spans="1:12" ht="12.75">
      <c r="A308" s="10"/>
      <c r="B308" s="10"/>
      <c r="C308" s="9"/>
      <c r="D308" s="8"/>
      <c r="E308" s="8"/>
      <c r="F308" s="8"/>
      <c r="G308" s="8"/>
      <c r="H308" s="8"/>
      <c r="I308" s="8"/>
      <c r="J308" s="8"/>
      <c r="K308" s="8"/>
      <c r="L308" s="8"/>
    </row>
    <row r="309" spans="1:12" ht="12.75">
      <c r="A309" s="10"/>
      <c r="B309" s="10"/>
      <c r="C309" s="9"/>
      <c r="D309" s="8"/>
      <c r="E309" s="8"/>
      <c r="F309" s="8"/>
      <c r="G309" s="8"/>
      <c r="H309" s="8"/>
      <c r="I309" s="8"/>
      <c r="J309" s="8"/>
      <c r="K309" s="8"/>
      <c r="L309" s="8"/>
    </row>
    <row r="310" spans="1:12" ht="12.75">
      <c r="A310" s="10"/>
      <c r="B310" s="10"/>
      <c r="C310" s="9"/>
      <c r="D310" s="8"/>
      <c r="E310" s="8"/>
      <c r="F310" s="8"/>
      <c r="G310" s="8"/>
      <c r="H310" s="8"/>
      <c r="I310" s="8"/>
      <c r="J310" s="8"/>
      <c r="K310" s="8"/>
      <c r="L310" s="8"/>
    </row>
    <row r="311" spans="1:12" ht="12.75">
      <c r="A311" s="10"/>
      <c r="B311" s="10"/>
      <c r="C311" s="9"/>
      <c r="D311" s="8"/>
      <c r="E311" s="8"/>
      <c r="F311" s="8"/>
      <c r="G311" s="8"/>
      <c r="H311" s="8"/>
      <c r="I311" s="8"/>
      <c r="J311" s="8"/>
      <c r="K311" s="8"/>
      <c r="L311" s="8"/>
    </row>
    <row r="312" spans="1:12" ht="12.75">
      <c r="A312" s="10"/>
      <c r="B312" s="10"/>
      <c r="C312" s="9"/>
      <c r="D312" s="8"/>
      <c r="E312" s="8"/>
      <c r="F312" s="8"/>
      <c r="G312" s="8"/>
      <c r="H312" s="8"/>
      <c r="I312" s="8"/>
      <c r="J312" s="8"/>
      <c r="K312" s="8"/>
      <c r="L312" s="8"/>
    </row>
    <row r="313" spans="3:12" ht="12.75">
      <c r="C313" s="8"/>
      <c r="D313" s="8"/>
      <c r="E313" s="8"/>
      <c r="F313" s="8"/>
      <c r="G313" s="8"/>
      <c r="H313" s="8"/>
      <c r="I313" s="8"/>
      <c r="J313" s="8"/>
      <c r="K313" s="8"/>
      <c r="L313" s="8"/>
    </row>
    <row r="314" spans="3:12" ht="12.75">
      <c r="C314" s="8"/>
      <c r="D314" s="8"/>
      <c r="E314" s="8"/>
      <c r="F314" s="8"/>
      <c r="G314" s="8"/>
      <c r="H314" s="8"/>
      <c r="I314" s="8"/>
      <c r="J314" s="8"/>
      <c r="K314" s="8"/>
      <c r="L314" s="8"/>
    </row>
    <row r="315" spans="3:12" ht="12.75">
      <c r="C315" s="8"/>
      <c r="D315" s="8"/>
      <c r="E315" s="8"/>
      <c r="F315" s="8"/>
      <c r="G315" s="8"/>
      <c r="H315" s="8"/>
      <c r="I315" s="8"/>
      <c r="J315" s="8"/>
      <c r="K315" s="8"/>
      <c r="L315" s="8"/>
    </row>
    <row r="316" spans="3:12" ht="12.75">
      <c r="C316" s="8"/>
      <c r="D316" s="8"/>
      <c r="E316" s="8"/>
      <c r="F316" s="8"/>
      <c r="G316" s="8"/>
      <c r="H316" s="8"/>
      <c r="I316" s="8"/>
      <c r="J316" s="8"/>
      <c r="K316" s="8"/>
      <c r="L316" s="8"/>
    </row>
    <row r="317" spans="3:12" ht="12.75">
      <c r="C317" s="8"/>
      <c r="D317" s="8"/>
      <c r="E317" s="8"/>
      <c r="F317" s="8"/>
      <c r="G317" s="8"/>
      <c r="H317" s="8"/>
      <c r="I317" s="8"/>
      <c r="J317" s="8"/>
      <c r="K317" s="8"/>
      <c r="L317" s="8"/>
    </row>
    <row r="318" spans="3:12" ht="12.75">
      <c r="C318" s="8"/>
      <c r="D318" s="8"/>
      <c r="E318" s="8"/>
      <c r="F318" s="8"/>
      <c r="G318" s="8"/>
      <c r="H318" s="8"/>
      <c r="I318" s="8"/>
      <c r="J318" s="8"/>
      <c r="K318" s="8"/>
      <c r="L318" s="8"/>
    </row>
    <row r="319" spans="3:12" ht="12.75">
      <c r="C319" s="8"/>
      <c r="D319" s="8"/>
      <c r="E319" s="8"/>
      <c r="F319" s="8"/>
      <c r="G319" s="8"/>
      <c r="H319" s="8"/>
      <c r="I319" s="8"/>
      <c r="J319" s="8"/>
      <c r="K319" s="8"/>
      <c r="L319" s="8"/>
    </row>
    <row r="320" spans="3:12" ht="12.75">
      <c r="C320" s="8"/>
      <c r="D320" s="8"/>
      <c r="E320" s="8"/>
      <c r="F320" s="8"/>
      <c r="G320" s="8"/>
      <c r="H320" s="8"/>
      <c r="I320" s="8"/>
      <c r="J320" s="8"/>
      <c r="K320" s="8"/>
      <c r="L320" s="8"/>
    </row>
    <row r="321" spans="3:12" ht="12.75">
      <c r="C321" s="8"/>
      <c r="D321" s="8"/>
      <c r="E321" s="8"/>
      <c r="F321" s="8"/>
      <c r="G321" s="8"/>
      <c r="H321" s="8"/>
      <c r="I321" s="8"/>
      <c r="J321" s="8"/>
      <c r="K321" s="8"/>
      <c r="L321" s="8"/>
    </row>
    <row r="322" spans="3:12" ht="12.75">
      <c r="C322" s="8"/>
      <c r="D322" s="8"/>
      <c r="E322" s="8"/>
      <c r="F322" s="8"/>
      <c r="G322" s="8"/>
      <c r="H322" s="8"/>
      <c r="I322" s="8"/>
      <c r="J322" s="8"/>
      <c r="K322" s="8"/>
      <c r="L322" s="8"/>
    </row>
    <row r="323" spans="3:12" ht="12.75">
      <c r="C323" s="8"/>
      <c r="D323" s="8"/>
      <c r="E323" s="8"/>
      <c r="F323" s="8"/>
      <c r="G323" s="8"/>
      <c r="H323" s="8"/>
      <c r="I323" s="8"/>
      <c r="J323" s="8"/>
      <c r="K323" s="8"/>
      <c r="L323" s="8"/>
    </row>
    <row r="324" spans="3:12" ht="12.75">
      <c r="C324" s="8"/>
      <c r="D324" s="8"/>
      <c r="E324" s="8"/>
      <c r="F324" s="8"/>
      <c r="G324" s="8"/>
      <c r="H324" s="8"/>
      <c r="I324" s="8"/>
      <c r="J324" s="8"/>
      <c r="K324" s="8"/>
      <c r="L324" s="8"/>
    </row>
    <row r="325" spans="3:12" ht="12.75">
      <c r="C325" s="8"/>
      <c r="D325" s="8"/>
      <c r="E325" s="8"/>
      <c r="F325" s="8"/>
      <c r="G325" s="8"/>
      <c r="H325" s="8"/>
      <c r="I325" s="8"/>
      <c r="J325" s="8"/>
      <c r="K325" s="8"/>
      <c r="L325" s="8"/>
    </row>
    <row r="326" spans="3:12" ht="12.75">
      <c r="C326" s="8"/>
      <c r="D326" s="8"/>
      <c r="E326" s="8"/>
      <c r="F326" s="8"/>
      <c r="G326" s="8"/>
      <c r="H326" s="8"/>
      <c r="I326" s="8"/>
      <c r="J326" s="8"/>
      <c r="K326" s="8"/>
      <c r="L326" s="8"/>
    </row>
    <row r="327" spans="3:12" ht="12.75">
      <c r="C327" s="8"/>
      <c r="D327" s="8"/>
      <c r="E327" s="8"/>
      <c r="F327" s="8"/>
      <c r="G327" s="8"/>
      <c r="H327" s="8"/>
      <c r="I327" s="8"/>
      <c r="J327" s="8"/>
      <c r="K327" s="8"/>
      <c r="L327" s="8"/>
    </row>
    <row r="328" spans="3:12" ht="12.75">
      <c r="C328" s="8"/>
      <c r="D328" s="8"/>
      <c r="E328" s="8"/>
      <c r="F328" s="8"/>
      <c r="G328" s="8"/>
      <c r="H328" s="8"/>
      <c r="I328" s="8"/>
      <c r="J328" s="8"/>
      <c r="K328" s="8"/>
      <c r="L328" s="8"/>
    </row>
    <row r="329" spans="3:12" ht="12.75">
      <c r="C329" s="8"/>
      <c r="D329" s="8"/>
      <c r="E329" s="8"/>
      <c r="F329" s="8"/>
      <c r="G329" s="8"/>
      <c r="H329" s="8"/>
      <c r="I329" s="8"/>
      <c r="J329" s="8"/>
      <c r="K329" s="8"/>
      <c r="L329" s="8"/>
    </row>
    <row r="330" spans="3:12" ht="12.75">
      <c r="C330" s="8"/>
      <c r="D330" s="8"/>
      <c r="E330" s="8"/>
      <c r="F330" s="8"/>
      <c r="G330" s="8"/>
      <c r="H330" s="8"/>
      <c r="I330" s="8"/>
      <c r="J330" s="8"/>
      <c r="K330" s="8"/>
      <c r="L330" s="8"/>
    </row>
    <row r="331" spans="3:12" ht="12.75">
      <c r="C331" s="8"/>
      <c r="D331" s="8"/>
      <c r="E331" s="8"/>
      <c r="F331" s="8"/>
      <c r="G331" s="8"/>
      <c r="H331" s="8"/>
      <c r="I331" s="8"/>
      <c r="J331" s="8"/>
      <c r="K331" s="8"/>
      <c r="L331" s="8"/>
    </row>
    <row r="332" spans="3:12" ht="12.75">
      <c r="C332" s="8"/>
      <c r="D332" s="8"/>
      <c r="E332" s="8"/>
      <c r="F332" s="8"/>
      <c r="G332" s="8"/>
      <c r="H332" s="8"/>
      <c r="I332" s="8"/>
      <c r="J332" s="8"/>
      <c r="K332" s="8"/>
      <c r="L332" s="8"/>
    </row>
    <row r="333" spans="3:12" ht="12.75">
      <c r="C333" s="8"/>
      <c r="D333" s="8"/>
      <c r="E333" s="8"/>
      <c r="F333" s="8"/>
      <c r="G333" s="8"/>
      <c r="H333" s="8"/>
      <c r="I333" s="8"/>
      <c r="J333" s="8"/>
      <c r="K333" s="8"/>
      <c r="L333" s="8"/>
    </row>
    <row r="334" spans="3:12" ht="12.75">
      <c r="C334" s="8"/>
      <c r="D334" s="8"/>
      <c r="E334" s="8"/>
      <c r="F334" s="8"/>
      <c r="G334" s="8"/>
      <c r="H334" s="8"/>
      <c r="I334" s="8"/>
      <c r="J334" s="8"/>
      <c r="K334" s="8"/>
      <c r="L334" s="8"/>
    </row>
    <row r="335" spans="3:12" ht="12.75">
      <c r="C335" s="8"/>
      <c r="D335" s="8"/>
      <c r="E335" s="8"/>
      <c r="F335" s="8"/>
      <c r="G335" s="8"/>
      <c r="H335" s="8"/>
      <c r="I335" s="8"/>
      <c r="J335" s="8"/>
      <c r="K335" s="8"/>
      <c r="L335" s="8"/>
    </row>
    <row r="336" spans="3:12" ht="12.75">
      <c r="C336" s="8"/>
      <c r="D336" s="8"/>
      <c r="E336" s="8"/>
      <c r="F336" s="8"/>
      <c r="G336" s="8"/>
      <c r="H336" s="8"/>
      <c r="I336" s="8"/>
      <c r="J336" s="8"/>
      <c r="K336" s="8"/>
      <c r="L336" s="8"/>
    </row>
    <row r="337" spans="3:12" ht="12.75">
      <c r="C337" s="8"/>
      <c r="D337" s="8"/>
      <c r="E337" s="8"/>
      <c r="F337" s="8"/>
      <c r="G337" s="8"/>
      <c r="H337" s="8"/>
      <c r="I337" s="8"/>
      <c r="J337" s="8"/>
      <c r="K337" s="8"/>
      <c r="L337" s="8"/>
    </row>
    <row r="338" spans="3:12" ht="12.75">
      <c r="C338" s="8"/>
      <c r="D338" s="8"/>
      <c r="E338" s="8"/>
      <c r="F338" s="8"/>
      <c r="G338" s="8"/>
      <c r="H338" s="8"/>
      <c r="I338" s="8"/>
      <c r="J338" s="8"/>
      <c r="K338" s="8"/>
      <c r="L338" s="8"/>
    </row>
    <row r="339" spans="3:12" ht="12.75">
      <c r="C339" s="8"/>
      <c r="D339" s="8"/>
      <c r="E339" s="8"/>
      <c r="F339" s="8"/>
      <c r="G339" s="8"/>
      <c r="H339" s="8"/>
      <c r="I339" s="8"/>
      <c r="J339" s="8"/>
      <c r="K339" s="8"/>
      <c r="L339" s="8"/>
    </row>
    <row r="340" spans="3:12" ht="12.75">
      <c r="C340" s="8"/>
      <c r="D340" s="8"/>
      <c r="E340" s="8"/>
      <c r="F340" s="8"/>
      <c r="G340" s="8"/>
      <c r="H340" s="8"/>
      <c r="I340" s="8"/>
      <c r="J340" s="8"/>
      <c r="K340" s="8"/>
      <c r="L340" s="8"/>
    </row>
    <row r="341" spans="3:12" ht="12.75">
      <c r="C341" s="8"/>
      <c r="D341" s="8"/>
      <c r="E341" s="8"/>
      <c r="F341" s="8"/>
      <c r="G341" s="8"/>
      <c r="H341" s="8"/>
      <c r="I341" s="8"/>
      <c r="J341" s="8"/>
      <c r="K341" s="8"/>
      <c r="L341" s="8"/>
    </row>
    <row r="342" spans="3:12" ht="12.75">
      <c r="C342" s="8"/>
      <c r="D342" s="8"/>
      <c r="E342" s="8"/>
      <c r="F342" s="8"/>
      <c r="G342" s="8"/>
      <c r="H342" s="8"/>
      <c r="I342" s="8"/>
      <c r="J342" s="8"/>
      <c r="K342" s="8"/>
      <c r="L342" s="8"/>
    </row>
    <row r="343" spans="3:12" ht="12.75">
      <c r="C343" s="8"/>
      <c r="D343" s="8"/>
      <c r="E343" s="8"/>
      <c r="F343" s="8"/>
      <c r="G343" s="8"/>
      <c r="H343" s="8"/>
      <c r="I343" s="8"/>
      <c r="J343" s="8"/>
      <c r="K343" s="8"/>
      <c r="L343" s="8"/>
    </row>
    <row r="344" spans="3:12" ht="12.75">
      <c r="C344" s="8"/>
      <c r="D344" s="8"/>
      <c r="E344" s="8"/>
      <c r="F344" s="8"/>
      <c r="G344" s="8"/>
      <c r="H344" s="8"/>
      <c r="I344" s="8"/>
      <c r="J344" s="8"/>
      <c r="K344" s="8"/>
      <c r="L344" s="8"/>
    </row>
    <row r="345" spans="3:12" ht="12.75">
      <c r="C345" s="8"/>
      <c r="D345" s="8"/>
      <c r="E345" s="8"/>
      <c r="F345" s="8"/>
      <c r="G345" s="8"/>
      <c r="H345" s="8"/>
      <c r="I345" s="8"/>
      <c r="J345" s="8"/>
      <c r="K345" s="8"/>
      <c r="L345" s="8"/>
    </row>
    <row r="346" spans="3:12" ht="12.75">
      <c r="C346" s="8"/>
      <c r="D346" s="8"/>
      <c r="E346" s="8"/>
      <c r="F346" s="8"/>
      <c r="G346" s="8"/>
      <c r="H346" s="8"/>
      <c r="I346" s="8"/>
      <c r="J346" s="8"/>
      <c r="K346" s="8"/>
      <c r="L346" s="8"/>
    </row>
    <row r="347" spans="3:12" ht="12.75">
      <c r="C347" s="8"/>
      <c r="D347" s="8"/>
      <c r="E347" s="8"/>
      <c r="F347" s="8"/>
      <c r="G347" s="8"/>
      <c r="H347" s="8"/>
      <c r="I347" s="8"/>
      <c r="J347" s="8"/>
      <c r="K347" s="8"/>
      <c r="L347" s="8"/>
    </row>
    <row r="348" spans="3:12" ht="12.75">
      <c r="C348" s="8"/>
      <c r="D348" s="8"/>
      <c r="E348" s="8"/>
      <c r="F348" s="8"/>
      <c r="G348" s="8"/>
      <c r="H348" s="8"/>
      <c r="I348" s="8"/>
      <c r="J348" s="8"/>
      <c r="K348" s="8"/>
      <c r="L348" s="8"/>
    </row>
    <row r="349" spans="3:12" ht="12.75">
      <c r="C349" s="8"/>
      <c r="D349" s="8"/>
      <c r="E349" s="8"/>
      <c r="F349" s="8"/>
      <c r="G349" s="8"/>
      <c r="H349" s="8"/>
      <c r="I349" s="8"/>
      <c r="J349" s="8"/>
      <c r="K349" s="8"/>
      <c r="L349" s="8"/>
    </row>
    <row r="350" spans="3:12" ht="12.75">
      <c r="C350" s="8"/>
      <c r="D350" s="8"/>
      <c r="E350" s="8"/>
      <c r="F350" s="8"/>
      <c r="G350" s="8"/>
      <c r="H350" s="8"/>
      <c r="I350" s="8"/>
      <c r="J350" s="8"/>
      <c r="K350" s="8"/>
      <c r="L350" s="8"/>
    </row>
    <row r="351" spans="3:12" ht="12.75">
      <c r="C351" s="8"/>
      <c r="D351" s="8"/>
      <c r="E351" s="8"/>
      <c r="F351" s="8"/>
      <c r="G351" s="8"/>
      <c r="H351" s="8"/>
      <c r="I351" s="8"/>
      <c r="J351" s="8"/>
      <c r="K351" s="8"/>
      <c r="L351" s="8"/>
    </row>
    <row r="352" spans="3:12" ht="12.75">
      <c r="C352" s="8"/>
      <c r="D352" s="8"/>
      <c r="E352" s="8"/>
      <c r="F352" s="8"/>
      <c r="G352" s="8"/>
      <c r="H352" s="8"/>
      <c r="I352" s="8"/>
      <c r="J352" s="8"/>
      <c r="K352" s="8"/>
      <c r="L352" s="8"/>
    </row>
    <row r="353" spans="3:12" ht="12.75">
      <c r="C353" s="8"/>
      <c r="D353" s="8"/>
      <c r="E353" s="8"/>
      <c r="F353" s="8"/>
      <c r="G353" s="8"/>
      <c r="H353" s="8"/>
      <c r="I353" s="8"/>
      <c r="J353" s="8"/>
      <c r="K353" s="8"/>
      <c r="L353" s="8"/>
    </row>
    <row r="354" spans="3:12" ht="12.75">
      <c r="C354" s="8"/>
      <c r="D354" s="8"/>
      <c r="E354" s="8"/>
      <c r="F354" s="8"/>
      <c r="G354" s="8"/>
      <c r="H354" s="8"/>
      <c r="I354" s="8"/>
      <c r="J354" s="8"/>
      <c r="K354" s="8"/>
      <c r="L354" s="8"/>
    </row>
    <row r="355" spans="3:12" ht="12.75">
      <c r="C355" s="8"/>
      <c r="D355" s="8"/>
      <c r="E355" s="8"/>
      <c r="F355" s="8"/>
      <c r="G355" s="8"/>
      <c r="H355" s="8"/>
      <c r="I355" s="8"/>
      <c r="J355" s="8"/>
      <c r="K355" s="8"/>
      <c r="L355" s="8"/>
    </row>
    <row r="356" spans="3:12" ht="12.75">
      <c r="C356" s="8"/>
      <c r="D356" s="8"/>
      <c r="E356" s="8"/>
      <c r="F356" s="8"/>
      <c r="G356" s="8"/>
      <c r="H356" s="8"/>
      <c r="I356" s="8"/>
      <c r="J356" s="8"/>
      <c r="K356" s="8"/>
      <c r="L356" s="8"/>
    </row>
    <row r="357" spans="3:12" ht="12.75">
      <c r="C357" s="8"/>
      <c r="D357" s="8"/>
      <c r="E357" s="8"/>
      <c r="F357" s="8"/>
      <c r="G357" s="8"/>
      <c r="H357" s="8"/>
      <c r="I357" s="8"/>
      <c r="J357" s="8"/>
      <c r="K357" s="8"/>
      <c r="L357" s="8"/>
    </row>
    <row r="358" spans="3:12" ht="12.75">
      <c r="C358" s="8"/>
      <c r="D358" s="8"/>
      <c r="E358" s="8"/>
      <c r="F358" s="8"/>
      <c r="G358" s="8"/>
      <c r="H358" s="8"/>
      <c r="I358" s="8"/>
      <c r="J358" s="8"/>
      <c r="K358" s="8"/>
      <c r="L358" s="8"/>
    </row>
    <row r="359" spans="3:12" ht="12.75">
      <c r="C359" s="8"/>
      <c r="D359" s="8"/>
      <c r="E359" s="8"/>
      <c r="F359" s="8"/>
      <c r="G359" s="8"/>
      <c r="H359" s="8"/>
      <c r="I359" s="8"/>
      <c r="J359" s="8"/>
      <c r="K359" s="8"/>
      <c r="L359" s="8"/>
    </row>
    <row r="360" spans="3:12" ht="12.75">
      <c r="C360" s="8"/>
      <c r="D360" s="8"/>
      <c r="E360" s="8"/>
      <c r="F360" s="8"/>
      <c r="G360" s="8"/>
      <c r="H360" s="8"/>
      <c r="I360" s="8"/>
      <c r="J360" s="8"/>
      <c r="K360" s="8"/>
      <c r="L360" s="8"/>
    </row>
    <row r="361" spans="3:12" ht="12.75">
      <c r="C361" s="8"/>
      <c r="D361" s="8"/>
      <c r="E361" s="8"/>
      <c r="F361" s="8"/>
      <c r="G361" s="8"/>
      <c r="H361" s="8"/>
      <c r="I361" s="8"/>
      <c r="J361" s="8"/>
      <c r="K361" s="8"/>
      <c r="L361" s="8"/>
    </row>
    <row r="362" spans="3:12" ht="12.75">
      <c r="C362" s="8"/>
      <c r="D362" s="8"/>
      <c r="E362" s="8"/>
      <c r="F362" s="8"/>
      <c r="G362" s="8"/>
      <c r="H362" s="8"/>
      <c r="I362" s="8"/>
      <c r="J362" s="8"/>
      <c r="K362" s="8"/>
      <c r="L362" s="8"/>
    </row>
    <row r="363" spans="3:12" ht="12.75">
      <c r="C363" s="8"/>
      <c r="D363" s="8"/>
      <c r="E363" s="8"/>
      <c r="F363" s="8"/>
      <c r="G363" s="8"/>
      <c r="H363" s="8"/>
      <c r="I363" s="8"/>
      <c r="J363" s="8"/>
      <c r="K363" s="8"/>
      <c r="L363" s="8"/>
    </row>
    <row r="364" spans="3:12" ht="12.75">
      <c r="C364" s="8"/>
      <c r="D364" s="8"/>
      <c r="E364" s="8"/>
      <c r="F364" s="8"/>
      <c r="G364" s="8"/>
      <c r="H364" s="8"/>
      <c r="I364" s="8"/>
      <c r="J364" s="8"/>
      <c r="K364" s="8"/>
      <c r="L364" s="8"/>
    </row>
    <row r="365" spans="3:12" ht="12.75">
      <c r="C365" s="8"/>
      <c r="D365" s="8"/>
      <c r="E365" s="8"/>
      <c r="F365" s="8"/>
      <c r="G365" s="8"/>
      <c r="H365" s="8"/>
      <c r="I365" s="8"/>
      <c r="J365" s="8"/>
      <c r="K365" s="8"/>
      <c r="L365" s="8"/>
    </row>
    <row r="366" spans="3:12" ht="12.75">
      <c r="C366" s="8"/>
      <c r="D366" s="8"/>
      <c r="E366" s="8"/>
      <c r="F366" s="8"/>
      <c r="G366" s="8"/>
      <c r="H366" s="8"/>
      <c r="I366" s="8"/>
      <c r="J366" s="8"/>
      <c r="K366" s="8"/>
      <c r="L366" s="8"/>
    </row>
    <row r="367" spans="3:12" ht="12.75">
      <c r="C367" s="8"/>
      <c r="D367" s="8"/>
      <c r="E367" s="8"/>
      <c r="F367" s="8"/>
      <c r="G367" s="8"/>
      <c r="H367" s="8"/>
      <c r="I367" s="8"/>
      <c r="J367" s="8"/>
      <c r="K367" s="8"/>
      <c r="L367" s="8"/>
    </row>
    <row r="368" spans="3:12" ht="12.75">
      <c r="C368" s="8"/>
      <c r="D368" s="8"/>
      <c r="E368" s="8"/>
      <c r="F368" s="8"/>
      <c r="G368" s="8"/>
      <c r="H368" s="8"/>
      <c r="I368" s="8"/>
      <c r="J368" s="8"/>
      <c r="K368" s="8"/>
      <c r="L368" s="8"/>
    </row>
    <row r="369" spans="3:12" ht="12.75">
      <c r="C369" s="8"/>
      <c r="D369" s="8"/>
      <c r="E369" s="8"/>
      <c r="F369" s="8"/>
      <c r="G369" s="8"/>
      <c r="H369" s="8"/>
      <c r="I369" s="8"/>
      <c r="J369" s="8"/>
      <c r="K369" s="8"/>
      <c r="L369" s="8"/>
    </row>
    <row r="370" spans="3:12" ht="12.75">
      <c r="C370" s="8"/>
      <c r="D370" s="8"/>
      <c r="E370" s="8"/>
      <c r="F370" s="8"/>
      <c r="G370" s="8"/>
      <c r="H370" s="8"/>
      <c r="I370" s="8"/>
      <c r="J370" s="8"/>
      <c r="K370" s="8"/>
      <c r="L370" s="8"/>
    </row>
    <row r="371" spans="3:12" ht="12.75">
      <c r="C371" s="8"/>
      <c r="D371" s="8"/>
      <c r="E371" s="8"/>
      <c r="F371" s="8"/>
      <c r="G371" s="8"/>
      <c r="H371" s="8"/>
      <c r="I371" s="8"/>
      <c r="J371" s="8"/>
      <c r="K371" s="8"/>
      <c r="L371" s="8"/>
    </row>
    <row r="372" spans="3:12" ht="12.75">
      <c r="C372" s="8"/>
      <c r="D372" s="8"/>
      <c r="E372" s="8"/>
      <c r="F372" s="8"/>
      <c r="G372" s="8"/>
      <c r="H372" s="8"/>
      <c r="I372" s="8"/>
      <c r="J372" s="8"/>
      <c r="K372" s="8"/>
      <c r="L372" s="8"/>
    </row>
    <row r="373" spans="3:12" ht="12.75">
      <c r="C373" s="8"/>
      <c r="D373" s="8"/>
      <c r="E373" s="8"/>
      <c r="F373" s="8"/>
      <c r="G373" s="8"/>
      <c r="H373" s="8"/>
      <c r="I373" s="8"/>
      <c r="J373" s="8"/>
      <c r="K373" s="8"/>
      <c r="L373" s="8"/>
    </row>
    <row r="374" spans="3:12" ht="12.75">
      <c r="C374" s="8"/>
      <c r="D374" s="8"/>
      <c r="E374" s="8"/>
      <c r="F374" s="8"/>
      <c r="G374" s="8"/>
      <c r="H374" s="8"/>
      <c r="I374" s="8"/>
      <c r="J374" s="8"/>
      <c r="K374" s="8"/>
      <c r="L374" s="8"/>
    </row>
    <row r="375" spans="3:12" ht="12.75">
      <c r="C375" s="8"/>
      <c r="D375" s="8"/>
      <c r="E375" s="8"/>
      <c r="F375" s="8"/>
      <c r="G375" s="8"/>
      <c r="H375" s="8"/>
      <c r="I375" s="8"/>
      <c r="J375" s="8"/>
      <c r="K375" s="8"/>
      <c r="L375" s="8"/>
    </row>
    <row r="376" spans="3:12" ht="12.75">
      <c r="C376" s="8"/>
      <c r="D376" s="8"/>
      <c r="E376" s="8"/>
      <c r="F376" s="8"/>
      <c r="G376" s="8"/>
      <c r="H376" s="8"/>
      <c r="I376" s="8"/>
      <c r="J376" s="8"/>
      <c r="K376" s="8"/>
      <c r="L376" s="8"/>
    </row>
    <row r="377" spans="3:12" ht="12.75">
      <c r="C377" s="8"/>
      <c r="D377" s="8"/>
      <c r="E377" s="8"/>
      <c r="F377" s="8"/>
      <c r="G377" s="8"/>
      <c r="H377" s="8"/>
      <c r="I377" s="8"/>
      <c r="J377" s="8"/>
      <c r="K377" s="8"/>
      <c r="L377" s="8"/>
    </row>
    <row r="378" spans="3:12" ht="12.75">
      <c r="C378" s="8"/>
      <c r="D378" s="8"/>
      <c r="E378" s="8"/>
      <c r="F378" s="8"/>
      <c r="G378" s="8"/>
      <c r="H378" s="8"/>
      <c r="I378" s="8"/>
      <c r="J378" s="8"/>
      <c r="K378" s="8"/>
      <c r="L378" s="8"/>
    </row>
    <row r="379" spans="3:12" ht="12.75">
      <c r="C379" s="8"/>
      <c r="D379" s="8"/>
      <c r="E379" s="8"/>
      <c r="F379" s="8"/>
      <c r="G379" s="8"/>
      <c r="H379" s="8"/>
      <c r="I379" s="8"/>
      <c r="J379" s="8"/>
      <c r="K379" s="8"/>
      <c r="L379" s="8"/>
    </row>
    <row r="380" spans="3:12" ht="12.75">
      <c r="C380" s="8"/>
      <c r="D380" s="8"/>
      <c r="E380" s="8"/>
      <c r="F380" s="8"/>
      <c r="G380" s="8"/>
      <c r="H380" s="8"/>
      <c r="I380" s="8"/>
      <c r="J380" s="8"/>
      <c r="K380" s="8"/>
      <c r="L380" s="8"/>
    </row>
    <row r="381" spans="3:12" ht="12.75">
      <c r="C381" s="8"/>
      <c r="D381" s="8"/>
      <c r="E381" s="8"/>
      <c r="F381" s="8"/>
      <c r="G381" s="8"/>
      <c r="H381" s="8"/>
      <c r="I381" s="8"/>
      <c r="J381" s="8"/>
      <c r="K381" s="8"/>
      <c r="L381" s="8"/>
    </row>
    <row r="382" spans="3:12" ht="12.75">
      <c r="C382" s="8"/>
      <c r="D382" s="8"/>
      <c r="E382" s="8"/>
      <c r="F382" s="8"/>
      <c r="G382" s="8"/>
      <c r="H382" s="8"/>
      <c r="I382" s="8"/>
      <c r="J382" s="8"/>
      <c r="K382" s="8"/>
      <c r="L382" s="8"/>
    </row>
    <row r="383" spans="3:12" ht="12.75">
      <c r="C383" s="8"/>
      <c r="D383" s="8"/>
      <c r="E383" s="8"/>
      <c r="F383" s="8"/>
      <c r="G383" s="8"/>
      <c r="H383" s="8"/>
      <c r="I383" s="8"/>
      <c r="J383" s="8"/>
      <c r="K383" s="8"/>
      <c r="L383" s="8"/>
    </row>
    <row r="384" spans="3:12" ht="12.75">
      <c r="C384" s="8"/>
      <c r="D384" s="8"/>
      <c r="E384" s="8"/>
      <c r="F384" s="8"/>
      <c r="G384" s="8"/>
      <c r="H384" s="8"/>
      <c r="I384" s="8"/>
      <c r="J384" s="8"/>
      <c r="K384" s="8"/>
      <c r="L384" s="8"/>
    </row>
    <row r="385" spans="3:12" ht="12.75">
      <c r="C385" s="8"/>
      <c r="D385" s="8"/>
      <c r="E385" s="8"/>
      <c r="F385" s="8"/>
      <c r="G385" s="8"/>
      <c r="H385" s="8"/>
      <c r="I385" s="8"/>
      <c r="J385" s="8"/>
      <c r="K385" s="8"/>
      <c r="L385" s="8"/>
    </row>
    <row r="386" spans="3:12" ht="12.75">
      <c r="C386" s="8"/>
      <c r="D386" s="8"/>
      <c r="E386" s="8"/>
      <c r="F386" s="8"/>
      <c r="G386" s="8"/>
      <c r="H386" s="8"/>
      <c r="I386" s="8"/>
      <c r="J386" s="8"/>
      <c r="K386" s="8"/>
      <c r="L386" s="8"/>
    </row>
    <row r="387" spans="3:12" ht="12.75">
      <c r="C387" s="8"/>
      <c r="D387" s="8"/>
      <c r="E387" s="8"/>
      <c r="F387" s="8"/>
      <c r="G387" s="8"/>
      <c r="H387" s="8"/>
      <c r="I387" s="8"/>
      <c r="J387" s="8"/>
      <c r="K387" s="8"/>
      <c r="L387" s="8"/>
    </row>
    <row r="388" spans="3:12" ht="12.75">
      <c r="C388" s="8"/>
      <c r="D388" s="8"/>
      <c r="E388" s="8"/>
      <c r="F388" s="8"/>
      <c r="G388" s="8"/>
      <c r="H388" s="8"/>
      <c r="I388" s="8"/>
      <c r="J388" s="8"/>
      <c r="K388" s="8"/>
      <c r="L388" s="8"/>
    </row>
    <row r="389" spans="3:12" ht="12.75">
      <c r="C389" s="8"/>
      <c r="D389" s="8"/>
      <c r="E389" s="8"/>
      <c r="F389" s="8"/>
      <c r="G389" s="8"/>
      <c r="H389" s="8"/>
      <c r="I389" s="8"/>
      <c r="J389" s="8"/>
      <c r="K389" s="8"/>
      <c r="L389" s="8"/>
    </row>
    <row r="390" spans="3:12" ht="12.75">
      <c r="C390" s="8"/>
      <c r="D390" s="8"/>
      <c r="E390" s="8"/>
      <c r="F390" s="8"/>
      <c r="G390" s="8"/>
      <c r="H390" s="8"/>
      <c r="I390" s="8"/>
      <c r="J390" s="8"/>
      <c r="K390" s="8"/>
      <c r="L390" s="8"/>
    </row>
    <row r="391" spans="3:12" ht="12.75">
      <c r="C391" s="8"/>
      <c r="D391" s="8"/>
      <c r="E391" s="8"/>
      <c r="F391" s="8"/>
      <c r="G391" s="8"/>
      <c r="H391" s="8"/>
      <c r="I391" s="8"/>
      <c r="J391" s="8"/>
      <c r="K391" s="8"/>
      <c r="L391" s="8"/>
    </row>
    <row r="392" spans="3:12" ht="12.75">
      <c r="C392" s="8"/>
      <c r="D392" s="8"/>
      <c r="E392" s="8"/>
      <c r="F392" s="8"/>
      <c r="G392" s="8"/>
      <c r="H392" s="8"/>
      <c r="I392" s="8"/>
      <c r="J392" s="8"/>
      <c r="K392" s="8"/>
      <c r="L392" s="8"/>
    </row>
    <row r="393" spans="3:12" ht="12.75">
      <c r="C393" s="8"/>
      <c r="D393" s="8"/>
      <c r="E393" s="8"/>
      <c r="F393" s="8"/>
      <c r="G393" s="8"/>
      <c r="H393" s="8"/>
      <c r="I393" s="8"/>
      <c r="J393" s="8"/>
      <c r="K393" s="8"/>
      <c r="L393" s="8"/>
    </row>
    <row r="394" spans="3:12" ht="12.75">
      <c r="C394" s="8"/>
      <c r="D394" s="8"/>
      <c r="E394" s="8"/>
      <c r="F394" s="8"/>
      <c r="G394" s="8"/>
      <c r="H394" s="8"/>
      <c r="I394" s="8"/>
      <c r="J394" s="8"/>
      <c r="K394" s="8"/>
      <c r="L394" s="8"/>
    </row>
    <row r="395" spans="3:12" ht="12.75">
      <c r="C395" s="8"/>
      <c r="D395" s="8"/>
      <c r="E395" s="8"/>
      <c r="F395" s="8"/>
      <c r="G395" s="8"/>
      <c r="H395" s="8"/>
      <c r="I395" s="8"/>
      <c r="J395" s="8"/>
      <c r="K395" s="8"/>
      <c r="L395" s="8"/>
    </row>
    <row r="396" spans="3:12" ht="12.75">
      <c r="C396" s="8"/>
      <c r="D396" s="8"/>
      <c r="E396" s="8"/>
      <c r="F396" s="8"/>
      <c r="G396" s="8"/>
      <c r="H396" s="8"/>
      <c r="I396" s="8"/>
      <c r="J396" s="8"/>
      <c r="K396" s="8"/>
      <c r="L396" s="8"/>
    </row>
    <row r="397" spans="3:12" ht="12.75">
      <c r="C397" s="8"/>
      <c r="D397" s="8"/>
      <c r="E397" s="8"/>
      <c r="F397" s="8"/>
      <c r="G397" s="8"/>
      <c r="H397" s="8"/>
      <c r="I397" s="8"/>
      <c r="J397" s="8"/>
      <c r="K397" s="8"/>
      <c r="L397" s="8"/>
    </row>
    <row r="398" spans="3:12" ht="12.75">
      <c r="C398" s="8"/>
      <c r="D398" s="8"/>
      <c r="E398" s="8"/>
      <c r="F398" s="8"/>
      <c r="G398" s="8"/>
      <c r="H398" s="8"/>
      <c r="I398" s="8"/>
      <c r="J398" s="8"/>
      <c r="K398" s="8"/>
      <c r="L398" s="8"/>
    </row>
    <row r="399" spans="3:12" ht="12.75">
      <c r="C399" s="8"/>
      <c r="D399" s="8"/>
      <c r="E399" s="8"/>
      <c r="F399" s="8"/>
      <c r="G399" s="8"/>
      <c r="H399" s="8"/>
      <c r="I399" s="8"/>
      <c r="J399" s="8"/>
      <c r="K399" s="8"/>
      <c r="L399" s="8"/>
    </row>
    <row r="400" spans="3:12" ht="12.75">
      <c r="C400" s="8"/>
      <c r="D400" s="8"/>
      <c r="E400" s="8"/>
      <c r="F400" s="8"/>
      <c r="G400" s="8"/>
      <c r="H400" s="8"/>
      <c r="I400" s="8"/>
      <c r="J400" s="8"/>
      <c r="K400" s="8"/>
      <c r="L400" s="8"/>
    </row>
    <row r="401" spans="3:12" ht="12.75">
      <c r="C401" s="8"/>
      <c r="D401" s="8"/>
      <c r="E401" s="8"/>
      <c r="F401" s="8"/>
      <c r="G401" s="8"/>
      <c r="H401" s="8"/>
      <c r="I401" s="8"/>
      <c r="J401" s="8"/>
      <c r="K401" s="8"/>
      <c r="L401" s="8"/>
    </row>
    <row r="402" spans="3:12" ht="12.75">
      <c r="C402" s="8"/>
      <c r="D402" s="8"/>
      <c r="E402" s="8"/>
      <c r="F402" s="8"/>
      <c r="G402" s="8"/>
      <c r="H402" s="8"/>
      <c r="I402" s="8"/>
      <c r="J402" s="8"/>
      <c r="K402" s="8"/>
      <c r="L402" s="8"/>
    </row>
    <row r="403" spans="3:12" ht="12.75">
      <c r="C403" s="8"/>
      <c r="D403" s="8"/>
      <c r="E403" s="8"/>
      <c r="F403" s="8"/>
      <c r="G403" s="8"/>
      <c r="H403" s="8"/>
      <c r="I403" s="8"/>
      <c r="J403" s="8"/>
      <c r="K403" s="8"/>
      <c r="L403" s="8"/>
    </row>
    <row r="404" spans="3:12" ht="12.75">
      <c r="C404" s="8"/>
      <c r="D404" s="8"/>
      <c r="E404" s="8"/>
      <c r="F404" s="8"/>
      <c r="G404" s="8"/>
      <c r="H404" s="8"/>
      <c r="I404" s="8"/>
      <c r="J404" s="8"/>
      <c r="K404" s="8"/>
      <c r="L404" s="8"/>
    </row>
    <row r="405" spans="3:12" ht="12.75">
      <c r="C405" s="8"/>
      <c r="D405" s="8"/>
      <c r="E405" s="8"/>
      <c r="F405" s="8"/>
      <c r="G405" s="8"/>
      <c r="H405" s="8"/>
      <c r="I405" s="8"/>
      <c r="J405" s="8"/>
      <c r="K405" s="8"/>
      <c r="L405" s="8"/>
    </row>
    <row r="406" spans="3:12" ht="12.75">
      <c r="C406" s="8"/>
      <c r="D406" s="8"/>
      <c r="E406" s="8"/>
      <c r="F406" s="8"/>
      <c r="G406" s="8"/>
      <c r="H406" s="8"/>
      <c r="I406" s="8"/>
      <c r="J406" s="8"/>
      <c r="K406" s="8"/>
      <c r="L406" s="8"/>
    </row>
    <row r="407" spans="3:12" ht="12.75">
      <c r="C407" s="8"/>
      <c r="D407" s="8"/>
      <c r="E407" s="8"/>
      <c r="F407" s="8"/>
      <c r="G407" s="8"/>
      <c r="H407" s="8"/>
      <c r="I407" s="8"/>
      <c r="J407" s="8"/>
      <c r="K407" s="8"/>
      <c r="L407" s="8"/>
    </row>
    <row r="408" spans="3:12" ht="12.75">
      <c r="C408" s="8"/>
      <c r="D408" s="8"/>
      <c r="E408" s="8"/>
      <c r="F408" s="8"/>
      <c r="G408" s="8"/>
      <c r="H408" s="8"/>
      <c r="I408" s="8"/>
      <c r="J408" s="8"/>
      <c r="K408" s="8"/>
      <c r="L408" s="8"/>
    </row>
    <row r="409" spans="3:12" ht="12.75">
      <c r="C409" s="8"/>
      <c r="D409" s="8"/>
      <c r="E409" s="8"/>
      <c r="F409" s="8"/>
      <c r="G409" s="8"/>
      <c r="H409" s="8"/>
      <c r="I409" s="8"/>
      <c r="J409" s="8"/>
      <c r="K409" s="8"/>
      <c r="L409" s="8"/>
    </row>
    <row r="410" spans="3:12" ht="12.75">
      <c r="C410" s="8"/>
      <c r="D410" s="8"/>
      <c r="E410" s="8"/>
      <c r="F410" s="8"/>
      <c r="G410" s="8"/>
      <c r="H410" s="8"/>
      <c r="I410" s="8"/>
      <c r="J410" s="8"/>
      <c r="K410" s="8"/>
      <c r="L410" s="8"/>
    </row>
    <row r="411" spans="3:12" ht="12.75">
      <c r="C411" s="8"/>
      <c r="D411" s="8"/>
      <c r="E411" s="8"/>
      <c r="F411" s="8"/>
      <c r="G411" s="8"/>
      <c r="H411" s="8"/>
      <c r="I411" s="8"/>
      <c r="J411" s="8"/>
      <c r="K411" s="8"/>
      <c r="L411" s="8"/>
    </row>
    <row r="412" spans="3:12" ht="12.75">
      <c r="C412" s="8"/>
      <c r="D412" s="8"/>
      <c r="E412" s="8"/>
      <c r="F412" s="8"/>
      <c r="G412" s="8"/>
      <c r="H412" s="8"/>
      <c r="I412" s="8"/>
      <c r="J412" s="8"/>
      <c r="K412" s="8"/>
      <c r="L412" s="8"/>
    </row>
    <row r="413" spans="3:12" ht="12.75">
      <c r="C413" s="8"/>
      <c r="D413" s="8"/>
      <c r="E413" s="8"/>
      <c r="F413" s="8"/>
      <c r="G413" s="8"/>
      <c r="H413" s="8"/>
      <c r="I413" s="8"/>
      <c r="J413" s="8"/>
      <c r="K413" s="8"/>
      <c r="L413" s="8"/>
    </row>
    <row r="414" spans="3:12" ht="12.75">
      <c r="C414" s="8"/>
      <c r="D414" s="8"/>
      <c r="E414" s="8"/>
      <c r="F414" s="8"/>
      <c r="G414" s="8"/>
      <c r="H414" s="8"/>
      <c r="I414" s="8"/>
      <c r="J414" s="8"/>
      <c r="K414" s="8"/>
      <c r="L414" s="8"/>
    </row>
    <row r="415" spans="3:12" ht="12.75">
      <c r="C415" s="8"/>
      <c r="D415" s="8"/>
      <c r="E415" s="8"/>
      <c r="F415" s="8"/>
      <c r="G415" s="8"/>
      <c r="H415" s="8"/>
      <c r="I415" s="8"/>
      <c r="J415" s="8"/>
      <c r="K415" s="8"/>
      <c r="L415" s="8"/>
    </row>
    <row r="416" spans="3:12" ht="12.75">
      <c r="C416" s="8"/>
      <c r="D416" s="8"/>
      <c r="E416" s="8"/>
      <c r="F416" s="8"/>
      <c r="G416" s="8"/>
      <c r="H416" s="8"/>
      <c r="I416" s="8"/>
      <c r="J416" s="8"/>
      <c r="K416" s="8"/>
      <c r="L416" s="8"/>
    </row>
    <row r="417" spans="3:12" ht="12.75">
      <c r="C417" s="8"/>
      <c r="D417" s="8"/>
      <c r="E417" s="8"/>
      <c r="F417" s="8"/>
      <c r="G417" s="8"/>
      <c r="H417" s="8"/>
      <c r="I417" s="8"/>
      <c r="J417" s="8"/>
      <c r="K417" s="8"/>
      <c r="L417" s="8"/>
    </row>
    <row r="418" spans="3:12" ht="12.75">
      <c r="C418" s="8"/>
      <c r="D418" s="8"/>
      <c r="E418" s="8"/>
      <c r="F418" s="8"/>
      <c r="G418" s="8"/>
      <c r="H418" s="8"/>
      <c r="I418" s="8"/>
      <c r="J418" s="8"/>
      <c r="K418" s="8"/>
      <c r="L418" s="8"/>
    </row>
    <row r="419" spans="3:12" ht="12.75">
      <c r="C419" s="8"/>
      <c r="D419" s="8"/>
      <c r="E419" s="8"/>
      <c r="F419" s="8"/>
      <c r="G419" s="8"/>
      <c r="H419" s="8"/>
      <c r="I419" s="8"/>
      <c r="J419" s="8"/>
      <c r="K419" s="8"/>
      <c r="L419" s="8"/>
    </row>
    <row r="420" spans="3:12" ht="12.75">
      <c r="C420" s="8"/>
      <c r="D420" s="8"/>
      <c r="E420" s="8"/>
      <c r="F420" s="8"/>
      <c r="G420" s="8"/>
      <c r="H420" s="8"/>
      <c r="I420" s="8"/>
      <c r="J420" s="8"/>
      <c r="K420" s="8"/>
      <c r="L420" s="8"/>
    </row>
    <row r="421" spans="3:12" ht="12.75">
      <c r="C421" s="8"/>
      <c r="D421" s="8"/>
      <c r="E421" s="8"/>
      <c r="F421" s="8"/>
      <c r="G421" s="8"/>
      <c r="H421" s="8"/>
      <c r="I421" s="8"/>
      <c r="J421" s="8"/>
      <c r="K421" s="8"/>
      <c r="L421" s="8"/>
    </row>
    <row r="422" spans="3:12" ht="12.75">
      <c r="C422" s="8"/>
      <c r="D422" s="8"/>
      <c r="E422" s="8"/>
      <c r="F422" s="8"/>
      <c r="G422" s="8"/>
      <c r="H422" s="8"/>
      <c r="I422" s="8"/>
      <c r="J422" s="8"/>
      <c r="K422" s="8"/>
      <c r="L422" s="8"/>
    </row>
    <row r="423" spans="3:12" ht="12.75">
      <c r="C423" s="8"/>
      <c r="D423" s="8"/>
      <c r="E423" s="8"/>
      <c r="F423" s="8"/>
      <c r="G423" s="8"/>
      <c r="H423" s="8"/>
      <c r="I423" s="8"/>
      <c r="J423" s="8"/>
      <c r="K423" s="8"/>
      <c r="L423" s="8"/>
    </row>
    <row r="424" spans="3:12" ht="12.75">
      <c r="C424" s="8"/>
      <c r="D424" s="8"/>
      <c r="E424" s="8"/>
      <c r="F424" s="8"/>
      <c r="G424" s="8"/>
      <c r="H424" s="8"/>
      <c r="I424" s="8"/>
      <c r="J424" s="8"/>
      <c r="K424" s="8"/>
      <c r="L424" s="8"/>
    </row>
    <row r="425" spans="3:12" ht="12.75">
      <c r="C425" s="8"/>
      <c r="D425" s="8"/>
      <c r="E425" s="8"/>
      <c r="F425" s="8"/>
      <c r="G425" s="8"/>
      <c r="H425" s="8"/>
      <c r="I425" s="8"/>
      <c r="J425" s="8"/>
      <c r="K425" s="8"/>
      <c r="L425" s="8"/>
    </row>
    <row r="426" spans="3:12" ht="12.75">
      <c r="C426" s="8"/>
      <c r="D426" s="8"/>
      <c r="E426" s="8"/>
      <c r="F426" s="8"/>
      <c r="G426" s="8"/>
      <c r="H426" s="8"/>
      <c r="I426" s="8"/>
      <c r="J426" s="8"/>
      <c r="K426" s="8"/>
      <c r="L426" s="8"/>
    </row>
    <row r="427" spans="3:12" ht="12.75">
      <c r="C427" s="8"/>
      <c r="D427" s="8"/>
      <c r="E427" s="8"/>
      <c r="F427" s="8"/>
      <c r="G427" s="8"/>
      <c r="H427" s="8"/>
      <c r="I427" s="8"/>
      <c r="J427" s="8"/>
      <c r="K427" s="8"/>
      <c r="L427" s="8"/>
    </row>
    <row r="428" spans="3:12" ht="12.75">
      <c r="C428" s="8"/>
      <c r="D428" s="8"/>
      <c r="E428" s="8"/>
      <c r="F428" s="8"/>
      <c r="G428" s="8"/>
      <c r="H428" s="8"/>
      <c r="I428" s="8"/>
      <c r="J428" s="8"/>
      <c r="K428" s="8"/>
      <c r="L428" s="8"/>
    </row>
    <row r="429" spans="3:12" ht="12.75">
      <c r="C429" s="8"/>
      <c r="D429" s="8"/>
      <c r="E429" s="8"/>
      <c r="F429" s="8"/>
      <c r="G429" s="8"/>
      <c r="H429" s="8"/>
      <c r="I429" s="8"/>
      <c r="J429" s="8"/>
      <c r="K429" s="8"/>
      <c r="L429" s="8"/>
    </row>
    <row r="430" spans="3:12" ht="12.75">
      <c r="C430" s="8"/>
      <c r="D430" s="8"/>
      <c r="E430" s="8"/>
      <c r="F430" s="8"/>
      <c r="G430" s="8"/>
      <c r="H430" s="8"/>
      <c r="I430" s="8"/>
      <c r="J430" s="8"/>
      <c r="K430" s="8"/>
      <c r="L430" s="8"/>
    </row>
    <row r="431" spans="3:12" ht="12.75">
      <c r="C431" s="8"/>
      <c r="D431" s="8"/>
      <c r="E431" s="8"/>
      <c r="F431" s="8"/>
      <c r="G431" s="8"/>
      <c r="H431" s="8"/>
      <c r="I431" s="8"/>
      <c r="J431" s="8"/>
      <c r="K431" s="8"/>
      <c r="L431" s="8"/>
    </row>
    <row r="432" spans="3:12" ht="12.75">
      <c r="C432" s="8"/>
      <c r="D432" s="8"/>
      <c r="E432" s="8"/>
      <c r="F432" s="8"/>
      <c r="G432" s="8"/>
      <c r="H432" s="8"/>
      <c r="I432" s="8"/>
      <c r="J432" s="8"/>
      <c r="K432" s="8"/>
      <c r="L432" s="8"/>
    </row>
    <row r="433" spans="3:12" ht="12.75">
      <c r="C433" s="8"/>
      <c r="D433" s="8"/>
      <c r="E433" s="8"/>
      <c r="F433" s="8"/>
      <c r="G433" s="8"/>
      <c r="H433" s="8"/>
      <c r="I433" s="8"/>
      <c r="J433" s="8"/>
      <c r="K433" s="8"/>
      <c r="L433" s="8"/>
    </row>
    <row r="434" spans="3:12" ht="12.75">
      <c r="C434" s="8"/>
      <c r="D434" s="8"/>
      <c r="E434" s="8"/>
      <c r="F434" s="8"/>
      <c r="G434" s="8"/>
      <c r="H434" s="8"/>
      <c r="I434" s="8"/>
      <c r="J434" s="8"/>
      <c r="K434" s="8"/>
      <c r="L434" s="8"/>
    </row>
    <row r="435" spans="3:12" ht="12.75">
      <c r="C435" s="8"/>
      <c r="D435" s="8"/>
      <c r="E435" s="8"/>
      <c r="F435" s="8"/>
      <c r="G435" s="8"/>
      <c r="H435" s="8"/>
      <c r="I435" s="8"/>
      <c r="J435" s="8"/>
      <c r="K435" s="8"/>
      <c r="L435" s="8"/>
    </row>
    <row r="436" spans="3:12" ht="12.75">
      <c r="C436" s="8"/>
      <c r="D436" s="8"/>
      <c r="E436" s="8"/>
      <c r="F436" s="8"/>
      <c r="G436" s="8"/>
      <c r="H436" s="8"/>
      <c r="I436" s="8"/>
      <c r="J436" s="8"/>
      <c r="K436" s="8"/>
      <c r="L436" s="8"/>
    </row>
    <row r="437" spans="3:12" ht="12.75">
      <c r="C437" s="8"/>
      <c r="D437" s="8"/>
      <c r="E437" s="8"/>
      <c r="F437" s="8"/>
      <c r="G437" s="8"/>
      <c r="H437" s="8"/>
      <c r="I437" s="8"/>
      <c r="J437" s="8"/>
      <c r="K437" s="8"/>
      <c r="L437" s="8"/>
    </row>
    <row r="438" spans="3:12" ht="12.75">
      <c r="C438" s="8"/>
      <c r="D438" s="8"/>
      <c r="E438" s="8"/>
      <c r="F438" s="8"/>
      <c r="G438" s="8"/>
      <c r="H438" s="8"/>
      <c r="I438" s="8"/>
      <c r="J438" s="8"/>
      <c r="K438" s="8"/>
      <c r="L438" s="8"/>
    </row>
    <row r="439" spans="3:12" ht="12.75">
      <c r="C439" s="8"/>
      <c r="D439" s="8"/>
      <c r="E439" s="8"/>
      <c r="F439" s="8"/>
      <c r="G439" s="8"/>
      <c r="H439" s="8"/>
      <c r="I439" s="8"/>
      <c r="J439" s="8"/>
      <c r="K439" s="8"/>
      <c r="L439" s="8"/>
    </row>
    <row r="440" spans="3:12" ht="12.75">
      <c r="C440" s="8"/>
      <c r="D440" s="8"/>
      <c r="E440" s="8"/>
      <c r="F440" s="8"/>
      <c r="G440" s="8"/>
      <c r="H440" s="8"/>
      <c r="I440" s="8"/>
      <c r="J440" s="8"/>
      <c r="K440" s="8"/>
      <c r="L440" s="8"/>
    </row>
    <row r="441" spans="3:12" ht="12.75">
      <c r="C441" s="8"/>
      <c r="D441" s="8"/>
      <c r="E441" s="8"/>
      <c r="F441" s="8"/>
      <c r="G441" s="8"/>
      <c r="H441" s="8"/>
      <c r="I441" s="8"/>
      <c r="J441" s="8"/>
      <c r="K441" s="8"/>
      <c r="L441" s="8"/>
    </row>
    <row r="442" spans="3:12" ht="12.75">
      <c r="C442" s="8"/>
      <c r="D442" s="8"/>
      <c r="E442" s="8"/>
      <c r="F442" s="8"/>
      <c r="G442" s="8"/>
      <c r="H442" s="8"/>
      <c r="I442" s="8"/>
      <c r="J442" s="8"/>
      <c r="K442" s="8"/>
      <c r="L442" s="8"/>
    </row>
    <row r="443" spans="3:12" ht="12.75">
      <c r="C443" s="8"/>
      <c r="D443" s="8"/>
      <c r="E443" s="8"/>
      <c r="F443" s="8"/>
      <c r="G443" s="8"/>
      <c r="H443" s="8"/>
      <c r="I443" s="8"/>
      <c r="J443" s="8"/>
      <c r="K443" s="8"/>
      <c r="L443" s="8"/>
    </row>
    <row r="444" spans="3:12" ht="12.75">
      <c r="C444" s="8"/>
      <c r="D444" s="8"/>
      <c r="E444" s="8"/>
      <c r="F444" s="8"/>
      <c r="G444" s="8"/>
      <c r="H444" s="8"/>
      <c r="I444" s="8"/>
      <c r="J444" s="8"/>
      <c r="K444" s="8"/>
      <c r="L444" s="8"/>
    </row>
    <row r="445" spans="3:12" ht="12.75">
      <c r="C445" s="8"/>
      <c r="D445" s="8"/>
      <c r="E445" s="8"/>
      <c r="F445" s="8"/>
      <c r="G445" s="8"/>
      <c r="H445" s="8"/>
      <c r="I445" s="8"/>
      <c r="J445" s="8"/>
      <c r="K445" s="8"/>
      <c r="L445" s="8"/>
    </row>
    <row r="446" spans="3:12" ht="12.75">
      <c r="C446" s="8"/>
      <c r="D446" s="8"/>
      <c r="E446" s="8"/>
      <c r="F446" s="8"/>
      <c r="G446" s="8"/>
      <c r="H446" s="8"/>
      <c r="I446" s="8"/>
      <c r="J446" s="8"/>
      <c r="K446" s="8"/>
      <c r="L446" s="8"/>
    </row>
    <row r="447" spans="3:12" ht="12.75">
      <c r="C447" s="8"/>
      <c r="D447" s="8"/>
      <c r="E447" s="8"/>
      <c r="F447" s="8"/>
      <c r="G447" s="8"/>
      <c r="H447" s="8"/>
      <c r="I447" s="8"/>
      <c r="J447" s="8"/>
      <c r="K447" s="8"/>
      <c r="L447" s="8"/>
    </row>
    <row r="448" spans="3:12" ht="12.75">
      <c r="C448" s="8"/>
      <c r="D448" s="8"/>
      <c r="E448" s="8"/>
      <c r="F448" s="8"/>
      <c r="G448" s="8"/>
      <c r="H448" s="8"/>
      <c r="I448" s="8"/>
      <c r="J448" s="8"/>
      <c r="K448" s="8"/>
      <c r="L448" s="8"/>
    </row>
    <row r="449" spans="3:12" ht="12.75">
      <c r="C449" s="8"/>
      <c r="D449" s="8"/>
      <c r="E449" s="8"/>
      <c r="F449" s="8"/>
      <c r="G449" s="8"/>
      <c r="H449" s="8"/>
      <c r="I449" s="8"/>
      <c r="J449" s="8"/>
      <c r="K449" s="8"/>
      <c r="L449" s="8"/>
    </row>
    <row r="450" spans="3:12" ht="12.75">
      <c r="C450" s="8"/>
      <c r="D450" s="8"/>
      <c r="E450" s="8"/>
      <c r="F450" s="8"/>
      <c r="G450" s="8"/>
      <c r="H450" s="8"/>
      <c r="I450" s="8"/>
      <c r="J450" s="8"/>
      <c r="K450" s="8"/>
      <c r="L450" s="8"/>
    </row>
    <row r="451" spans="3:12" ht="12.75">
      <c r="C451" s="8"/>
      <c r="D451" s="8"/>
      <c r="E451" s="8"/>
      <c r="F451" s="8"/>
      <c r="G451" s="8"/>
      <c r="H451" s="8"/>
      <c r="I451" s="8"/>
      <c r="J451" s="8"/>
      <c r="K451" s="8"/>
      <c r="L451" s="8"/>
    </row>
    <row r="452" spans="3:12" ht="12.75">
      <c r="C452" s="8"/>
      <c r="D452" s="8"/>
      <c r="E452" s="8"/>
      <c r="F452" s="8"/>
      <c r="G452" s="8"/>
      <c r="H452" s="8"/>
      <c r="I452" s="8"/>
      <c r="J452" s="8"/>
      <c r="K452" s="8"/>
      <c r="L452" s="8"/>
    </row>
    <row r="453" spans="3:12" ht="12.75">
      <c r="C453" s="8"/>
      <c r="D453" s="8"/>
      <c r="E453" s="8"/>
      <c r="F453" s="8"/>
      <c r="G453" s="8"/>
      <c r="H453" s="8"/>
      <c r="I453" s="8"/>
      <c r="J453" s="8"/>
      <c r="K453" s="8"/>
      <c r="L453" s="8"/>
    </row>
    <row r="454" spans="3:12" ht="12.75">
      <c r="C454" s="8"/>
      <c r="D454" s="8"/>
      <c r="E454" s="8"/>
      <c r="F454" s="8"/>
      <c r="G454" s="8"/>
      <c r="H454" s="8"/>
      <c r="I454" s="8"/>
      <c r="J454" s="8"/>
      <c r="K454" s="8"/>
      <c r="L454" s="8"/>
    </row>
    <row r="455" spans="3:12" ht="12.75">
      <c r="C455" s="8"/>
      <c r="D455" s="8"/>
      <c r="E455" s="8"/>
      <c r="F455" s="8"/>
      <c r="G455" s="8"/>
      <c r="H455" s="8"/>
      <c r="I455" s="8"/>
      <c r="J455" s="8"/>
      <c r="K455" s="8"/>
      <c r="L455" s="8"/>
    </row>
    <row r="456" spans="3:12" ht="12.75">
      <c r="C456" s="8"/>
      <c r="D456" s="8"/>
      <c r="E456" s="8"/>
      <c r="F456" s="8"/>
      <c r="G456" s="8"/>
      <c r="H456" s="8"/>
      <c r="I456" s="8"/>
      <c r="J456" s="8"/>
      <c r="K456" s="8"/>
      <c r="L456" s="8"/>
    </row>
    <row r="457" spans="3:12" ht="12.75">
      <c r="C457" s="8"/>
      <c r="D457" s="8"/>
      <c r="E457" s="8"/>
      <c r="F457" s="8"/>
      <c r="G457" s="8"/>
      <c r="H457" s="8"/>
      <c r="I457" s="8"/>
      <c r="J457" s="8"/>
      <c r="K457" s="8"/>
      <c r="L457" s="8"/>
    </row>
    <row r="458" spans="3:12" ht="12.75">
      <c r="C458" s="8"/>
      <c r="D458" s="8"/>
      <c r="E458" s="8"/>
      <c r="F458" s="8"/>
      <c r="G458" s="8"/>
      <c r="H458" s="8"/>
      <c r="I458" s="8"/>
      <c r="J458" s="8"/>
      <c r="K458" s="8"/>
      <c r="L458" s="8"/>
    </row>
    <row r="459" spans="3:12" ht="12.75">
      <c r="C459" s="8"/>
      <c r="D459" s="8"/>
      <c r="E459" s="8"/>
      <c r="F459" s="8"/>
      <c r="G459" s="8"/>
      <c r="H459" s="8"/>
      <c r="I459" s="8"/>
      <c r="J459" s="8"/>
      <c r="K459" s="8"/>
      <c r="L459" s="8"/>
    </row>
    <row r="460" spans="3:12" ht="12.75">
      <c r="C460" s="8"/>
      <c r="D460" s="8"/>
      <c r="E460" s="8"/>
      <c r="F460" s="8"/>
      <c r="G460" s="8"/>
      <c r="H460" s="8"/>
      <c r="I460" s="8"/>
      <c r="J460" s="8"/>
      <c r="K460" s="8"/>
      <c r="L460" s="8"/>
    </row>
    <row r="461" spans="3:12" ht="12.75">
      <c r="C461" s="8"/>
      <c r="D461" s="8"/>
      <c r="E461" s="8"/>
      <c r="F461" s="8"/>
      <c r="G461" s="8"/>
      <c r="H461" s="8"/>
      <c r="I461" s="8"/>
      <c r="J461" s="8"/>
      <c r="K461" s="8"/>
      <c r="L461" s="8"/>
    </row>
    <row r="462" spans="3:12" ht="12.75">
      <c r="C462" s="8"/>
      <c r="D462" s="8"/>
      <c r="E462" s="8"/>
      <c r="F462" s="8"/>
      <c r="G462" s="8"/>
      <c r="H462" s="8"/>
      <c r="I462" s="8"/>
      <c r="J462" s="8"/>
      <c r="K462" s="8"/>
      <c r="L462" s="8"/>
    </row>
    <row r="463" spans="3:12" ht="12.75">
      <c r="C463" s="8"/>
      <c r="D463" s="8"/>
      <c r="E463" s="8"/>
      <c r="F463" s="8"/>
      <c r="G463" s="8"/>
      <c r="H463" s="8"/>
      <c r="I463" s="8"/>
      <c r="J463" s="8"/>
      <c r="K463" s="8"/>
      <c r="L463" s="8"/>
    </row>
    <row r="464" spans="3:12" ht="12.75">
      <c r="C464" s="8"/>
      <c r="D464" s="8"/>
      <c r="E464" s="8"/>
      <c r="F464" s="8"/>
      <c r="G464" s="8"/>
      <c r="H464" s="8"/>
      <c r="I464" s="8"/>
      <c r="J464" s="8"/>
      <c r="K464" s="8"/>
      <c r="L464" s="8"/>
    </row>
    <row r="465" spans="3:12" ht="12.75">
      <c r="C465" s="8"/>
      <c r="D465" s="8"/>
      <c r="E465" s="8"/>
      <c r="F465" s="8"/>
      <c r="G465" s="8"/>
      <c r="H465" s="8"/>
      <c r="I465" s="8"/>
      <c r="J465" s="8"/>
      <c r="K465" s="8"/>
      <c r="L465" s="8"/>
    </row>
    <row r="466" spans="3:12" ht="12.75">
      <c r="C466" s="8"/>
      <c r="D466" s="8"/>
      <c r="E466" s="8"/>
      <c r="F466" s="8"/>
      <c r="G466" s="8"/>
      <c r="H466" s="8"/>
      <c r="I466" s="8"/>
      <c r="J466" s="8"/>
      <c r="K466" s="8"/>
      <c r="L466" s="8"/>
    </row>
    <row r="467" spans="3:12" ht="12.75">
      <c r="C467" s="8"/>
      <c r="D467" s="8"/>
      <c r="E467" s="8"/>
      <c r="F467" s="8"/>
      <c r="G467" s="8"/>
      <c r="H467" s="8"/>
      <c r="I467" s="8"/>
      <c r="J467" s="8"/>
      <c r="K467" s="8"/>
      <c r="L467" s="8"/>
    </row>
    <row r="468" spans="3:12" ht="12.75">
      <c r="C468" s="8"/>
      <c r="D468" s="8"/>
      <c r="E468" s="8"/>
      <c r="F468" s="8"/>
      <c r="G468" s="8"/>
      <c r="H468" s="8"/>
      <c r="I468" s="8"/>
      <c r="J468" s="8"/>
      <c r="K468" s="8"/>
      <c r="L468" s="8"/>
    </row>
    <row r="469" spans="3:12" ht="12.75">
      <c r="C469" s="8"/>
      <c r="D469" s="8"/>
      <c r="E469" s="8"/>
      <c r="F469" s="8"/>
      <c r="G469" s="8"/>
      <c r="H469" s="8"/>
      <c r="I469" s="8"/>
      <c r="J469" s="8"/>
      <c r="K469" s="8"/>
      <c r="L469" s="8"/>
    </row>
    <row r="470" spans="3:12" ht="12.75">
      <c r="C470" s="8"/>
      <c r="D470" s="8"/>
      <c r="E470" s="8"/>
      <c r="F470" s="8"/>
      <c r="G470" s="8"/>
      <c r="H470" s="8"/>
      <c r="I470" s="8"/>
      <c r="J470" s="8"/>
      <c r="K470" s="8"/>
      <c r="L470" s="8"/>
    </row>
    <row r="471" spans="3:12" ht="12.75">
      <c r="C471" s="8"/>
      <c r="D471" s="8"/>
      <c r="E471" s="8"/>
      <c r="F471" s="8"/>
      <c r="G471" s="8"/>
      <c r="H471" s="8"/>
      <c r="I471" s="8"/>
      <c r="J471" s="8"/>
      <c r="K471" s="8"/>
      <c r="L471" s="8"/>
    </row>
    <row r="472" spans="3:12" ht="12.75">
      <c r="C472" s="8"/>
      <c r="D472" s="8"/>
      <c r="E472" s="8"/>
      <c r="F472" s="8"/>
      <c r="G472" s="8"/>
      <c r="H472" s="8"/>
      <c r="I472" s="8"/>
      <c r="J472" s="8"/>
      <c r="K472" s="8"/>
      <c r="L472" s="8"/>
    </row>
    <row r="473" spans="3:12" ht="12.75">
      <c r="C473" s="8"/>
      <c r="D473" s="8"/>
      <c r="E473" s="8"/>
      <c r="F473" s="8"/>
      <c r="G473" s="8"/>
      <c r="H473" s="8"/>
      <c r="I473" s="8"/>
      <c r="J473" s="8"/>
      <c r="K473" s="8"/>
      <c r="L473" s="8"/>
    </row>
    <row r="474" spans="3:12" ht="12.75">
      <c r="C474" s="8"/>
      <c r="D474" s="8"/>
      <c r="E474" s="8"/>
      <c r="F474" s="8"/>
      <c r="G474" s="8"/>
      <c r="H474" s="8"/>
      <c r="I474" s="8"/>
      <c r="J474" s="8"/>
      <c r="K474" s="8"/>
      <c r="L474" s="8"/>
    </row>
    <row r="475" spans="3:12" ht="12.75">
      <c r="C475" s="8"/>
      <c r="D475" s="8"/>
      <c r="E475" s="8"/>
      <c r="F475" s="8"/>
      <c r="G475" s="8"/>
      <c r="H475" s="8"/>
      <c r="I475" s="8"/>
      <c r="J475" s="8"/>
      <c r="K475" s="8"/>
      <c r="L475" s="8"/>
    </row>
    <row r="476" spans="3:12" ht="12.75">
      <c r="C476" s="8"/>
      <c r="D476" s="8"/>
      <c r="E476" s="8"/>
      <c r="F476" s="8"/>
      <c r="G476" s="8"/>
      <c r="H476" s="8"/>
      <c r="I476" s="8"/>
      <c r="J476" s="8"/>
      <c r="K476" s="8"/>
      <c r="L476" s="8"/>
    </row>
    <row r="477" spans="3:12" ht="12.75">
      <c r="C477" s="8"/>
      <c r="D477" s="8"/>
      <c r="E477" s="8"/>
      <c r="F477" s="8"/>
      <c r="G477" s="8"/>
      <c r="H477" s="8"/>
      <c r="I477" s="8"/>
      <c r="J477" s="8"/>
      <c r="K477" s="8"/>
      <c r="L477" s="8"/>
    </row>
    <row r="478" spans="3:12" ht="12.75">
      <c r="C478" s="8"/>
      <c r="D478" s="8"/>
      <c r="E478" s="8"/>
      <c r="F478" s="8"/>
      <c r="G478" s="8"/>
      <c r="H478" s="8"/>
      <c r="I478" s="8"/>
      <c r="J478" s="8"/>
      <c r="K478" s="8"/>
      <c r="L478" s="8"/>
    </row>
    <row r="479" spans="3:12" ht="12.75">
      <c r="C479" s="8"/>
      <c r="D479" s="8"/>
      <c r="E479" s="8"/>
      <c r="F479" s="8"/>
      <c r="G479" s="8"/>
      <c r="H479" s="8"/>
      <c r="I479" s="8"/>
      <c r="J479" s="8"/>
      <c r="K479" s="8"/>
      <c r="L479" s="8"/>
    </row>
    <row r="480" spans="3:12" ht="12.75">
      <c r="C480" s="8"/>
      <c r="D480" s="8"/>
      <c r="E480" s="8"/>
      <c r="F480" s="8"/>
      <c r="G480" s="8"/>
      <c r="H480" s="8"/>
      <c r="I480" s="8"/>
      <c r="J480" s="8"/>
      <c r="K480" s="8"/>
      <c r="L480" s="8"/>
    </row>
    <row r="481" spans="3:12" ht="12.75">
      <c r="C481" s="8"/>
      <c r="D481" s="8"/>
      <c r="E481" s="8"/>
      <c r="F481" s="8"/>
      <c r="G481" s="8"/>
      <c r="H481" s="8"/>
      <c r="I481" s="8"/>
      <c r="J481" s="8"/>
      <c r="K481" s="8"/>
      <c r="L481" s="8"/>
    </row>
    <row r="482" spans="3:12" ht="12.75">
      <c r="C482" s="8"/>
      <c r="D482" s="8"/>
      <c r="E482" s="8"/>
      <c r="F482" s="8"/>
      <c r="G482" s="8"/>
      <c r="H482" s="8"/>
      <c r="I482" s="8"/>
      <c r="J482" s="8"/>
      <c r="K482" s="8"/>
      <c r="L482" s="8"/>
    </row>
    <row r="483" spans="3:12" ht="12.75">
      <c r="C483" s="8"/>
      <c r="D483" s="8"/>
      <c r="E483" s="8"/>
      <c r="F483" s="8"/>
      <c r="G483" s="8"/>
      <c r="H483" s="8"/>
      <c r="I483" s="8"/>
      <c r="J483" s="8"/>
      <c r="K483" s="8"/>
      <c r="L483" s="8"/>
    </row>
    <row r="484" spans="3:12" ht="12.75">
      <c r="C484" s="8"/>
      <c r="D484" s="8"/>
      <c r="E484" s="8"/>
      <c r="F484" s="8"/>
      <c r="G484" s="8"/>
      <c r="H484" s="8"/>
      <c r="I484" s="8"/>
      <c r="J484" s="8"/>
      <c r="K484" s="8"/>
      <c r="L484" s="8"/>
    </row>
    <row r="485" spans="3:12" ht="12.75">
      <c r="C485" s="8"/>
      <c r="D485" s="8"/>
      <c r="E485" s="8"/>
      <c r="F485" s="8"/>
      <c r="G485" s="8"/>
      <c r="H485" s="8"/>
      <c r="I485" s="8"/>
      <c r="J485" s="8"/>
      <c r="K485" s="8"/>
      <c r="L485" s="8"/>
    </row>
    <row r="486" spans="3:12" ht="12.75">
      <c r="C486" s="8"/>
      <c r="D486" s="8"/>
      <c r="E486" s="8"/>
      <c r="F486" s="8"/>
      <c r="G486" s="8"/>
      <c r="H486" s="8"/>
      <c r="I486" s="8"/>
      <c r="J486" s="8"/>
      <c r="K486" s="8"/>
      <c r="L486" s="8"/>
    </row>
    <row r="487" spans="3:12" ht="12.75">
      <c r="C487" s="8"/>
      <c r="D487" s="8"/>
      <c r="E487" s="8"/>
      <c r="F487" s="8"/>
      <c r="G487" s="8"/>
      <c r="H487" s="8"/>
      <c r="I487" s="8"/>
      <c r="J487" s="8"/>
      <c r="K487" s="8"/>
      <c r="L487" s="8"/>
    </row>
    <row r="488" spans="3:12" ht="12.75">
      <c r="C488" s="8"/>
      <c r="D488" s="8"/>
      <c r="E488" s="8"/>
      <c r="F488" s="8"/>
      <c r="G488" s="8"/>
      <c r="H488" s="8"/>
      <c r="I488" s="8"/>
      <c r="J488" s="8"/>
      <c r="K488" s="8"/>
      <c r="L488" s="8"/>
    </row>
    <row r="489" spans="3:12" ht="12.75">
      <c r="C489" s="8"/>
      <c r="D489" s="8"/>
      <c r="E489" s="8"/>
      <c r="F489" s="8"/>
      <c r="G489" s="8"/>
      <c r="H489" s="8"/>
      <c r="I489" s="8"/>
      <c r="J489" s="8"/>
      <c r="K489" s="8"/>
      <c r="L489" s="8"/>
    </row>
    <row r="490" spans="3:12" ht="12.75">
      <c r="C490" s="8"/>
      <c r="D490" s="8"/>
      <c r="E490" s="8"/>
      <c r="F490" s="8"/>
      <c r="G490" s="8"/>
      <c r="H490" s="8"/>
      <c r="I490" s="8"/>
      <c r="J490" s="8"/>
      <c r="K490" s="8"/>
      <c r="L490" s="8"/>
    </row>
    <row r="491" spans="3:12" ht="12.75">
      <c r="C491" s="8"/>
      <c r="D491" s="8"/>
      <c r="E491" s="8"/>
      <c r="F491" s="8"/>
      <c r="G491" s="8"/>
      <c r="H491" s="8"/>
      <c r="I491" s="8"/>
      <c r="J491" s="8"/>
      <c r="K491" s="8"/>
      <c r="L491" s="8"/>
    </row>
    <row r="492" spans="3:12" ht="12.75">
      <c r="C492" s="8"/>
      <c r="D492" s="8"/>
      <c r="E492" s="8"/>
      <c r="F492" s="8"/>
      <c r="G492" s="8"/>
      <c r="H492" s="8"/>
      <c r="I492" s="8"/>
      <c r="J492" s="8"/>
      <c r="K492" s="8"/>
      <c r="L492" s="8"/>
    </row>
    <row r="493" spans="3:12" ht="12.75">
      <c r="C493" s="8"/>
      <c r="D493" s="8"/>
      <c r="E493" s="8"/>
      <c r="F493" s="8"/>
      <c r="G493" s="8"/>
      <c r="H493" s="8"/>
      <c r="I493" s="8"/>
      <c r="J493" s="8"/>
      <c r="K493" s="8"/>
      <c r="L493" s="8"/>
    </row>
    <row r="494" spans="3:12" ht="12.75">
      <c r="C494" s="8"/>
      <c r="D494" s="8"/>
      <c r="E494" s="8"/>
      <c r="F494" s="8"/>
      <c r="G494" s="8"/>
      <c r="H494" s="8"/>
      <c r="I494" s="8"/>
      <c r="J494" s="8"/>
      <c r="K494" s="8"/>
      <c r="L494" s="8"/>
    </row>
    <row r="495" spans="3:12" ht="12.75">
      <c r="C495" s="8"/>
      <c r="D495" s="8"/>
      <c r="E495" s="8"/>
      <c r="F495" s="8"/>
      <c r="G495" s="8"/>
      <c r="H495" s="8"/>
      <c r="I495" s="8"/>
      <c r="J495" s="8"/>
      <c r="K495" s="8"/>
      <c r="L495" s="8"/>
    </row>
    <row r="496" spans="3:12" ht="12.75">
      <c r="C496" s="8"/>
      <c r="D496" s="8"/>
      <c r="E496" s="8"/>
      <c r="F496" s="8"/>
      <c r="G496" s="8"/>
      <c r="H496" s="8"/>
      <c r="I496" s="8"/>
      <c r="J496" s="8"/>
      <c r="K496" s="8"/>
      <c r="L496" s="8"/>
    </row>
    <row r="497" spans="3:12" ht="12.75">
      <c r="C497" s="8"/>
      <c r="D497" s="8"/>
      <c r="E497" s="8"/>
      <c r="F497" s="8"/>
      <c r="G497" s="8"/>
      <c r="H497" s="8"/>
      <c r="I497" s="8"/>
      <c r="J497" s="8"/>
      <c r="K497" s="8"/>
      <c r="L497" s="8"/>
    </row>
    <row r="498" spans="3:12" ht="12.75">
      <c r="C498" s="8"/>
      <c r="D498" s="8"/>
      <c r="E498" s="8"/>
      <c r="F498" s="8"/>
      <c r="G498" s="8"/>
      <c r="H498" s="8"/>
      <c r="I498" s="8"/>
      <c r="J498" s="8"/>
      <c r="K498" s="8"/>
      <c r="L498" s="8"/>
    </row>
    <row r="499" spans="3:12" ht="12.75">
      <c r="C499" s="8"/>
      <c r="D499" s="8"/>
      <c r="E499" s="8"/>
      <c r="F499" s="8"/>
      <c r="G499" s="8"/>
      <c r="H499" s="8"/>
      <c r="I499" s="8"/>
      <c r="J499" s="8"/>
      <c r="K499" s="8"/>
      <c r="L499" s="8"/>
    </row>
    <row r="500" spans="3:12" ht="12.75">
      <c r="C500" s="8"/>
      <c r="D500" s="8"/>
      <c r="E500" s="8"/>
      <c r="F500" s="8"/>
      <c r="G500" s="8"/>
      <c r="H500" s="8"/>
      <c r="I500" s="8"/>
      <c r="J500" s="8"/>
      <c r="K500" s="8"/>
      <c r="L500" s="8"/>
    </row>
    <row r="501" spans="3:12" ht="12.75">
      <c r="C501" s="8"/>
      <c r="D501" s="8"/>
      <c r="E501" s="8"/>
      <c r="F501" s="8"/>
      <c r="G501" s="8"/>
      <c r="H501" s="8"/>
      <c r="I501" s="8"/>
      <c r="J501" s="8"/>
      <c r="K501" s="8"/>
      <c r="L501" s="8"/>
    </row>
    <row r="502" spans="3:12" ht="12.75">
      <c r="C502" s="8"/>
      <c r="D502" s="8"/>
      <c r="E502" s="8"/>
      <c r="F502" s="8"/>
      <c r="G502" s="8"/>
      <c r="H502" s="8"/>
      <c r="I502" s="8"/>
      <c r="J502" s="8"/>
      <c r="K502" s="8"/>
      <c r="L502" s="8"/>
    </row>
    <row r="503" spans="3:12" ht="12.75">
      <c r="C503" s="8"/>
      <c r="D503" s="8"/>
      <c r="E503" s="8"/>
      <c r="F503" s="8"/>
      <c r="G503" s="8"/>
      <c r="H503" s="8"/>
      <c r="I503" s="8"/>
      <c r="J503" s="8"/>
      <c r="K503" s="8"/>
      <c r="L503" s="8"/>
    </row>
    <row r="504" spans="3:12" ht="12.75">
      <c r="C504" s="8"/>
      <c r="D504" s="8"/>
      <c r="E504" s="8"/>
      <c r="F504" s="8"/>
      <c r="G504" s="8"/>
      <c r="H504" s="8"/>
      <c r="I504" s="8"/>
      <c r="J504" s="8"/>
      <c r="K504" s="8"/>
      <c r="L504" s="8"/>
    </row>
    <row r="505" spans="3:12" ht="12.75">
      <c r="C505" s="8"/>
      <c r="D505" s="8"/>
      <c r="E505" s="8"/>
      <c r="F505" s="8"/>
      <c r="G505" s="8"/>
      <c r="H505" s="8"/>
      <c r="I505" s="8"/>
      <c r="J505" s="8"/>
      <c r="K505" s="8"/>
      <c r="L505" s="8"/>
    </row>
    <row r="506" spans="3:12" ht="12.75">
      <c r="C506" s="8"/>
      <c r="D506" s="8"/>
      <c r="E506" s="8"/>
      <c r="F506" s="8"/>
      <c r="G506" s="8"/>
      <c r="H506" s="8"/>
      <c r="I506" s="8"/>
      <c r="J506" s="8"/>
      <c r="K506" s="8"/>
      <c r="L506" s="8"/>
    </row>
    <row r="507" spans="3:12" ht="12.75">
      <c r="C507" s="8"/>
      <c r="D507" s="8"/>
      <c r="E507" s="8"/>
      <c r="F507" s="8"/>
      <c r="G507" s="8"/>
      <c r="H507" s="8"/>
      <c r="I507" s="8"/>
      <c r="J507" s="8"/>
      <c r="K507" s="8"/>
      <c r="L507" s="8"/>
    </row>
    <row r="508" spans="3:12" ht="12.75">
      <c r="C508" s="8"/>
      <c r="D508" s="8"/>
      <c r="E508" s="8"/>
      <c r="F508" s="8"/>
      <c r="G508" s="8"/>
      <c r="H508" s="8"/>
      <c r="I508" s="8"/>
      <c r="J508" s="8"/>
      <c r="K508" s="8"/>
      <c r="L508" s="8"/>
    </row>
    <row r="509" spans="3:12" ht="12.75">
      <c r="C509" s="8"/>
      <c r="D509" s="8"/>
      <c r="E509" s="8"/>
      <c r="F509" s="8"/>
      <c r="G509" s="8"/>
      <c r="H509" s="8"/>
      <c r="I509" s="8"/>
      <c r="J509" s="8"/>
      <c r="K509" s="8"/>
      <c r="L509" s="8"/>
    </row>
    <row r="510" spans="3:12" ht="12.75">
      <c r="C510" s="8"/>
      <c r="D510" s="8"/>
      <c r="E510" s="8"/>
      <c r="F510" s="8"/>
      <c r="G510" s="8"/>
      <c r="H510" s="8"/>
      <c r="I510" s="8"/>
      <c r="J510" s="8"/>
      <c r="K510" s="8"/>
      <c r="L510" s="8"/>
    </row>
    <row r="511" spans="3:12" ht="12.75">
      <c r="C511" s="8"/>
      <c r="D511" s="8"/>
      <c r="E511" s="8"/>
      <c r="F511" s="8"/>
      <c r="G511" s="8"/>
      <c r="H511" s="8"/>
      <c r="I511" s="8"/>
      <c r="J511" s="8"/>
      <c r="K511" s="8"/>
      <c r="L511" s="8"/>
    </row>
    <row r="512" spans="3:12" ht="12.75">
      <c r="C512" s="8"/>
      <c r="D512" s="8"/>
      <c r="E512" s="8"/>
      <c r="F512" s="8"/>
      <c r="G512" s="8"/>
      <c r="H512" s="8"/>
      <c r="I512" s="8"/>
      <c r="J512" s="8"/>
      <c r="K512" s="8"/>
      <c r="L512" s="8"/>
    </row>
    <row r="513" spans="3:12" ht="12.75">
      <c r="C513" s="8"/>
      <c r="D513" s="8"/>
      <c r="E513" s="8"/>
      <c r="F513" s="8"/>
      <c r="G513" s="8"/>
      <c r="H513" s="8"/>
      <c r="I513" s="8"/>
      <c r="J513" s="8"/>
      <c r="K513" s="8"/>
      <c r="L513" s="8"/>
    </row>
    <row r="514" spans="3:12" ht="12.75">
      <c r="C514" s="8"/>
      <c r="D514" s="8"/>
      <c r="E514" s="8"/>
      <c r="F514" s="8"/>
      <c r="G514" s="8"/>
      <c r="H514" s="8"/>
      <c r="I514" s="8"/>
      <c r="J514" s="8"/>
      <c r="K514" s="8"/>
      <c r="L514" s="8"/>
    </row>
    <row r="515" spans="3:12" ht="12.75">
      <c r="C515" s="8"/>
      <c r="D515" s="8"/>
      <c r="E515" s="8"/>
      <c r="F515" s="8"/>
      <c r="G515" s="8"/>
      <c r="H515" s="8"/>
      <c r="I515" s="8"/>
      <c r="J515" s="8"/>
      <c r="K515" s="8"/>
      <c r="L515" s="8"/>
    </row>
    <row r="516" spans="3:12" ht="12.75">
      <c r="C516" s="8"/>
      <c r="D516" s="8"/>
      <c r="E516" s="8"/>
      <c r="F516" s="8"/>
      <c r="G516" s="8"/>
      <c r="H516" s="8"/>
      <c r="I516" s="8"/>
      <c r="J516" s="8"/>
      <c r="K516" s="8"/>
      <c r="L516" s="8"/>
    </row>
    <row r="517" spans="3:12" ht="12.75">
      <c r="C517" s="8"/>
      <c r="D517" s="8"/>
      <c r="E517" s="8"/>
      <c r="F517" s="8"/>
      <c r="G517" s="8"/>
      <c r="H517" s="8"/>
      <c r="I517" s="8"/>
      <c r="J517" s="8"/>
      <c r="K517" s="8"/>
      <c r="L517" s="8"/>
    </row>
    <row r="518" spans="3:12" ht="12.75">
      <c r="C518" s="8"/>
      <c r="D518" s="8"/>
      <c r="E518" s="8"/>
      <c r="F518" s="8"/>
      <c r="G518" s="8"/>
      <c r="H518" s="8"/>
      <c r="I518" s="8"/>
      <c r="J518" s="8"/>
      <c r="K518" s="8"/>
      <c r="L518" s="8"/>
    </row>
    <row r="519" spans="3:12" ht="12.75">
      <c r="C519" s="8"/>
      <c r="D519" s="8"/>
      <c r="E519" s="8"/>
      <c r="F519" s="8"/>
      <c r="G519" s="8"/>
      <c r="H519" s="8"/>
      <c r="I519" s="8"/>
      <c r="J519" s="8"/>
      <c r="K519" s="8"/>
      <c r="L519" s="8"/>
    </row>
    <row r="520" spans="3:12" ht="12.75">
      <c r="C520" s="8"/>
      <c r="D520" s="8"/>
      <c r="E520" s="8"/>
      <c r="F520" s="8"/>
      <c r="G520" s="8"/>
      <c r="H520" s="8"/>
      <c r="I520" s="8"/>
      <c r="J520" s="8"/>
      <c r="K520" s="8"/>
      <c r="L520" s="8"/>
    </row>
    <row r="521" spans="3:12" ht="12.75">
      <c r="C521" s="8"/>
      <c r="D521" s="8"/>
      <c r="E521" s="8"/>
      <c r="F521" s="8"/>
      <c r="G521" s="8"/>
      <c r="H521" s="8"/>
      <c r="I521" s="8"/>
      <c r="J521" s="8"/>
      <c r="K521" s="8"/>
      <c r="L521" s="8"/>
    </row>
    <row r="522" spans="3:12" ht="12.75">
      <c r="C522" s="8"/>
      <c r="D522" s="8"/>
      <c r="E522" s="8"/>
      <c r="F522" s="8"/>
      <c r="G522" s="8"/>
      <c r="H522" s="8"/>
      <c r="I522" s="8"/>
      <c r="J522" s="8"/>
      <c r="K522" s="8"/>
      <c r="L522" s="8"/>
    </row>
    <row r="523" spans="3:12" ht="12.75">
      <c r="C523" s="8"/>
      <c r="D523" s="8"/>
      <c r="E523" s="8"/>
      <c r="F523" s="8"/>
      <c r="G523" s="8"/>
      <c r="H523" s="8"/>
      <c r="I523" s="8"/>
      <c r="J523" s="8"/>
      <c r="K523" s="8"/>
      <c r="L523" s="8"/>
    </row>
    <row r="524" spans="3:12" ht="12.75">
      <c r="C524" s="8"/>
      <c r="D524" s="8"/>
      <c r="E524" s="8"/>
      <c r="F524" s="8"/>
      <c r="G524" s="8"/>
      <c r="H524" s="8"/>
      <c r="I524" s="8"/>
      <c r="J524" s="8"/>
      <c r="K524" s="8"/>
      <c r="L524" s="8"/>
    </row>
    <row r="525" spans="3:12" ht="12.75">
      <c r="C525" s="8"/>
      <c r="D525" s="8"/>
      <c r="E525" s="8"/>
      <c r="F525" s="8"/>
      <c r="G525" s="8"/>
      <c r="H525" s="8"/>
      <c r="I525" s="8"/>
      <c r="J525" s="8"/>
      <c r="K525" s="8"/>
      <c r="L525" s="8"/>
    </row>
    <row r="526" spans="3:12" ht="12.75">
      <c r="C526" s="8"/>
      <c r="D526" s="8"/>
      <c r="E526" s="8"/>
      <c r="F526" s="8"/>
      <c r="G526" s="8"/>
      <c r="H526" s="8"/>
      <c r="I526" s="8"/>
      <c r="J526" s="8"/>
      <c r="K526" s="8"/>
      <c r="L526" s="8"/>
    </row>
    <row r="527" spans="3:12" ht="12.75">
      <c r="C527" s="8"/>
      <c r="D527" s="8"/>
      <c r="E527" s="8"/>
      <c r="F527" s="8"/>
      <c r="G527" s="8"/>
      <c r="H527" s="8"/>
      <c r="I527" s="8"/>
      <c r="J527" s="8"/>
      <c r="K527" s="8"/>
      <c r="L527" s="8"/>
    </row>
    <row r="528" spans="3:12" ht="12.75">
      <c r="C528" s="8"/>
      <c r="D528" s="8"/>
      <c r="E528" s="8"/>
      <c r="F528" s="8"/>
      <c r="G528" s="8"/>
      <c r="H528" s="8"/>
      <c r="I528" s="8"/>
      <c r="J528" s="8"/>
      <c r="K528" s="8"/>
      <c r="L528" s="8"/>
    </row>
    <row r="529" spans="3:12" ht="12.75">
      <c r="C529" s="8"/>
      <c r="D529" s="8"/>
      <c r="E529" s="8"/>
      <c r="F529" s="8"/>
      <c r="G529" s="8"/>
      <c r="H529" s="8"/>
      <c r="I529" s="8"/>
      <c r="J529" s="8"/>
      <c r="K529" s="8"/>
      <c r="L529" s="8"/>
    </row>
    <row r="530" spans="3:12" ht="12.75">
      <c r="C530" s="8"/>
      <c r="D530" s="8"/>
      <c r="E530" s="8"/>
      <c r="F530" s="8"/>
      <c r="G530" s="8"/>
      <c r="H530" s="8"/>
      <c r="I530" s="8"/>
      <c r="J530" s="8"/>
      <c r="K530" s="8"/>
      <c r="L530" s="8"/>
    </row>
    <row r="531" spans="3:12" ht="12.75">
      <c r="C531" s="8"/>
      <c r="D531" s="8"/>
      <c r="E531" s="8"/>
      <c r="F531" s="8"/>
      <c r="G531" s="8"/>
      <c r="H531" s="8"/>
      <c r="I531" s="8"/>
      <c r="J531" s="8"/>
      <c r="K531" s="8"/>
      <c r="L531" s="8"/>
    </row>
    <row r="532" spans="3:12" ht="12.75">
      <c r="C532" s="8"/>
      <c r="D532" s="8"/>
      <c r="E532" s="8"/>
      <c r="F532" s="8"/>
      <c r="G532" s="8"/>
      <c r="H532" s="8"/>
      <c r="I532" s="8"/>
      <c r="J532" s="8"/>
      <c r="K532" s="8"/>
      <c r="L532" s="8"/>
    </row>
    <row r="533" spans="3:12" ht="12.75">
      <c r="C533" s="8"/>
      <c r="D533" s="8"/>
      <c r="E533" s="8"/>
      <c r="F533" s="8"/>
      <c r="G533" s="8"/>
      <c r="H533" s="8"/>
      <c r="I533" s="8"/>
      <c r="J533" s="8"/>
      <c r="K533" s="8"/>
      <c r="L533" s="8"/>
    </row>
    <row r="534" spans="3:12" ht="12.75">
      <c r="C534" s="8"/>
      <c r="D534" s="8"/>
      <c r="E534" s="8"/>
      <c r="F534" s="8"/>
      <c r="G534" s="8"/>
      <c r="H534" s="8"/>
      <c r="I534" s="8"/>
      <c r="J534" s="8"/>
      <c r="K534" s="8"/>
      <c r="L534" s="8"/>
    </row>
    <row r="535" spans="3:12" ht="12.75">
      <c r="C535" s="8"/>
      <c r="D535" s="8"/>
      <c r="E535" s="8"/>
      <c r="F535" s="8"/>
      <c r="G535" s="8"/>
      <c r="H535" s="8"/>
      <c r="I535" s="8"/>
      <c r="J535" s="8"/>
      <c r="K535" s="8"/>
      <c r="L535" s="8"/>
    </row>
    <row r="536" spans="3:12" ht="12.75">
      <c r="C536" s="8"/>
      <c r="D536" s="8"/>
      <c r="E536" s="8"/>
      <c r="F536" s="8"/>
      <c r="G536" s="8"/>
      <c r="H536" s="8"/>
      <c r="I536" s="8"/>
      <c r="J536" s="8"/>
      <c r="K536" s="8"/>
      <c r="L536" s="8"/>
    </row>
    <row r="537" spans="3:12" ht="12.75">
      <c r="C537" s="8"/>
      <c r="D537" s="8"/>
      <c r="E537" s="8"/>
      <c r="F537" s="8"/>
      <c r="G537" s="8"/>
      <c r="H537" s="8"/>
      <c r="I537" s="8"/>
      <c r="J537" s="8"/>
      <c r="K537" s="8"/>
      <c r="L537" s="8"/>
    </row>
    <row r="538" spans="3:12" ht="12.75">
      <c r="C538" s="8"/>
      <c r="D538" s="8"/>
      <c r="E538" s="8"/>
      <c r="F538" s="8"/>
      <c r="G538" s="8"/>
      <c r="H538" s="8"/>
      <c r="I538" s="8"/>
      <c r="J538" s="8"/>
      <c r="K538" s="8"/>
      <c r="L538" s="8"/>
    </row>
    <row r="539" spans="3:12" ht="12.75">
      <c r="C539" s="8"/>
      <c r="D539" s="8"/>
      <c r="E539" s="8"/>
      <c r="F539" s="8"/>
      <c r="G539" s="8"/>
      <c r="H539" s="8"/>
      <c r="I539" s="8"/>
      <c r="J539" s="8"/>
      <c r="K539" s="8"/>
      <c r="L539" s="8"/>
    </row>
    <row r="540" spans="3:12" ht="12.75">
      <c r="C540" s="8"/>
      <c r="D540" s="8"/>
      <c r="E540" s="8"/>
      <c r="F540" s="8"/>
      <c r="G540" s="8"/>
      <c r="H540" s="8"/>
      <c r="I540" s="8"/>
      <c r="J540" s="8"/>
      <c r="K540" s="8"/>
      <c r="L540" s="8"/>
    </row>
    <row r="541" spans="3:12" ht="12.75">
      <c r="C541" s="8"/>
      <c r="D541" s="8"/>
      <c r="E541" s="8"/>
      <c r="F541" s="8"/>
      <c r="G541" s="8"/>
      <c r="H541" s="8"/>
      <c r="I541" s="8"/>
      <c r="J541" s="8"/>
      <c r="K541" s="8"/>
      <c r="L541" s="8"/>
    </row>
    <row r="542" spans="3:12" ht="12.75">
      <c r="C542" s="8"/>
      <c r="D542" s="8"/>
      <c r="E542" s="8"/>
      <c r="F542" s="8"/>
      <c r="G542" s="8"/>
      <c r="H542" s="8"/>
      <c r="I542" s="8"/>
      <c r="J542" s="8"/>
      <c r="K542" s="8"/>
      <c r="L542" s="8"/>
    </row>
    <row r="543" spans="3:12" ht="12.75">
      <c r="C543" s="8"/>
      <c r="D543" s="8"/>
      <c r="E543" s="8"/>
      <c r="F543" s="8"/>
      <c r="G543" s="8"/>
      <c r="H543" s="8"/>
      <c r="I543" s="8"/>
      <c r="J543" s="8"/>
      <c r="K543" s="8"/>
      <c r="L543" s="8"/>
    </row>
    <row r="544" spans="3:12" ht="12.75">
      <c r="C544" s="8"/>
      <c r="D544" s="8"/>
      <c r="E544" s="8"/>
      <c r="F544" s="8"/>
      <c r="G544" s="8"/>
      <c r="H544" s="8"/>
      <c r="I544" s="8"/>
      <c r="J544" s="8"/>
      <c r="K544" s="8"/>
      <c r="L544" s="8"/>
    </row>
    <row r="545" spans="3:12" ht="12.75">
      <c r="C545" s="8"/>
      <c r="D545" s="8"/>
      <c r="E545" s="8"/>
      <c r="F545" s="8"/>
      <c r="G545" s="8"/>
      <c r="H545" s="8"/>
      <c r="I545" s="8"/>
      <c r="J545" s="8"/>
      <c r="K545" s="8"/>
      <c r="L545" s="8"/>
    </row>
    <row r="546" spans="3:12" ht="12.75">
      <c r="C546" s="8"/>
      <c r="D546" s="8"/>
      <c r="E546" s="8"/>
      <c r="F546" s="8"/>
      <c r="G546" s="8"/>
      <c r="H546" s="8"/>
      <c r="I546" s="8"/>
      <c r="J546" s="8"/>
      <c r="K546" s="8"/>
      <c r="L546" s="8"/>
    </row>
    <row r="547" spans="3:12" ht="12.75">
      <c r="C547" s="8"/>
      <c r="D547" s="8"/>
      <c r="E547" s="8"/>
      <c r="F547" s="8"/>
      <c r="G547" s="8"/>
      <c r="H547" s="8"/>
      <c r="I547" s="8"/>
      <c r="J547" s="8"/>
      <c r="K547" s="8"/>
      <c r="L547" s="8"/>
    </row>
    <row r="548" spans="3:12" ht="12.75">
      <c r="C548" s="8"/>
      <c r="D548" s="8"/>
      <c r="E548" s="8"/>
      <c r="F548" s="8"/>
      <c r="G548" s="8"/>
      <c r="H548" s="8"/>
      <c r="I548" s="8"/>
      <c r="J548" s="8"/>
      <c r="K548" s="8"/>
      <c r="L548" s="8"/>
    </row>
    <row r="549" spans="3:12" ht="12.75">
      <c r="C549" s="8"/>
      <c r="D549" s="8"/>
      <c r="E549" s="8"/>
      <c r="F549" s="8"/>
      <c r="G549" s="8"/>
      <c r="H549" s="8"/>
      <c r="I549" s="8"/>
      <c r="J549" s="8"/>
      <c r="K549" s="8"/>
      <c r="L549" s="8"/>
    </row>
    <row r="550" spans="3:12" ht="12.75">
      <c r="C550" s="8"/>
      <c r="D550" s="8"/>
      <c r="E550" s="8"/>
      <c r="F550" s="8"/>
      <c r="G550" s="8"/>
      <c r="H550" s="8"/>
      <c r="I550" s="8"/>
      <c r="J550" s="8"/>
      <c r="K550" s="8"/>
      <c r="L550" s="8"/>
    </row>
    <row r="551" spans="3:12" ht="12.75">
      <c r="C551" s="8"/>
      <c r="D551" s="8"/>
      <c r="E551" s="8"/>
      <c r="F551" s="8"/>
      <c r="G551" s="8"/>
      <c r="H551" s="8"/>
      <c r="I551" s="8"/>
      <c r="J551" s="8"/>
      <c r="K551" s="8"/>
      <c r="L551" s="8"/>
    </row>
    <row r="552" spans="3:12" ht="12.75">
      <c r="C552" s="8"/>
      <c r="D552" s="8"/>
      <c r="E552" s="8"/>
      <c r="F552" s="8"/>
      <c r="G552" s="8"/>
      <c r="H552" s="8"/>
      <c r="I552" s="8"/>
      <c r="J552" s="8"/>
      <c r="K552" s="8"/>
      <c r="L552" s="8"/>
    </row>
    <row r="553" spans="3:12" ht="12.75">
      <c r="C553" s="8"/>
      <c r="D553" s="8"/>
      <c r="E553" s="8"/>
      <c r="F553" s="8"/>
      <c r="G553" s="8"/>
      <c r="H553" s="8"/>
      <c r="I553" s="8"/>
      <c r="J553" s="8"/>
      <c r="K553" s="8"/>
      <c r="L553" s="8"/>
    </row>
    <row r="554" spans="3:12" ht="12.75">
      <c r="C554" s="8"/>
      <c r="D554" s="8"/>
      <c r="E554" s="8"/>
      <c r="F554" s="8"/>
      <c r="G554" s="8"/>
      <c r="H554" s="8"/>
      <c r="I554" s="8"/>
      <c r="J554" s="8"/>
      <c r="K554" s="8"/>
      <c r="L554" s="8"/>
    </row>
    <row r="555" spans="3:12" ht="12.75">
      <c r="C555" s="8"/>
      <c r="D555" s="8"/>
      <c r="E555" s="8"/>
      <c r="F555" s="8"/>
      <c r="G555" s="8"/>
      <c r="H555" s="8"/>
      <c r="I555" s="8"/>
      <c r="J555" s="8"/>
      <c r="K555" s="8"/>
      <c r="L555" s="8"/>
    </row>
    <row r="556" spans="3:12" ht="12.75">
      <c r="C556" s="8"/>
      <c r="D556" s="8"/>
      <c r="E556" s="8"/>
      <c r="F556" s="8"/>
      <c r="G556" s="8"/>
      <c r="H556" s="8"/>
      <c r="I556" s="8"/>
      <c r="J556" s="8"/>
      <c r="K556" s="8"/>
      <c r="L556" s="8"/>
    </row>
    <row r="557" spans="3:12" ht="12.75">
      <c r="C557" s="8"/>
      <c r="D557" s="8"/>
      <c r="E557" s="8"/>
      <c r="F557" s="8"/>
      <c r="G557" s="8"/>
      <c r="H557" s="8"/>
      <c r="I557" s="8"/>
      <c r="J557" s="8"/>
      <c r="K557" s="8"/>
      <c r="L557" s="8"/>
    </row>
    <row r="558" spans="3:12" ht="12.75">
      <c r="C558" s="8"/>
      <c r="D558" s="8"/>
      <c r="E558" s="8"/>
      <c r="F558" s="8"/>
      <c r="G558" s="8"/>
      <c r="H558" s="8"/>
      <c r="I558" s="8"/>
      <c r="J558" s="8"/>
      <c r="K558" s="8"/>
      <c r="L558" s="8"/>
    </row>
    <row r="559" spans="3:12" ht="12.75">
      <c r="C559" s="8"/>
      <c r="D559" s="8"/>
      <c r="E559" s="8"/>
      <c r="F559" s="8"/>
      <c r="G559" s="8"/>
      <c r="H559" s="8"/>
      <c r="I559" s="8"/>
      <c r="J559" s="8"/>
      <c r="K559" s="8"/>
      <c r="L559" s="8"/>
    </row>
    <row r="560" spans="3:12" ht="12.75">
      <c r="C560" s="8"/>
      <c r="D560" s="8"/>
      <c r="E560" s="8"/>
      <c r="F560" s="8"/>
      <c r="G560" s="8"/>
      <c r="H560" s="8"/>
      <c r="I560" s="8"/>
      <c r="J560" s="8"/>
      <c r="K560" s="8"/>
      <c r="L560" s="8"/>
    </row>
    <row r="561" spans="3:12" ht="12.75">
      <c r="C561" s="8"/>
      <c r="D561" s="8"/>
      <c r="E561" s="8"/>
      <c r="F561" s="8"/>
      <c r="G561" s="8"/>
      <c r="H561" s="8"/>
      <c r="I561" s="8"/>
      <c r="J561" s="8"/>
      <c r="K561" s="8"/>
      <c r="L561" s="8"/>
    </row>
    <row r="562" spans="3:12" ht="12.75">
      <c r="C562" s="8"/>
      <c r="D562" s="8"/>
      <c r="E562" s="8"/>
      <c r="F562" s="8"/>
      <c r="G562" s="8"/>
      <c r="H562" s="8"/>
      <c r="I562" s="8"/>
      <c r="J562" s="8"/>
      <c r="K562" s="8"/>
      <c r="L562" s="8"/>
    </row>
    <row r="563" spans="3:12" ht="12.75">
      <c r="C563" s="8"/>
      <c r="D563" s="8"/>
      <c r="E563" s="8"/>
      <c r="F563" s="8"/>
      <c r="G563" s="8"/>
      <c r="H563" s="8"/>
      <c r="I563" s="8"/>
      <c r="J563" s="8"/>
      <c r="K563" s="8"/>
      <c r="L563" s="8"/>
    </row>
    <row r="564" spans="3:12" ht="12.75">
      <c r="C564" s="8"/>
      <c r="D564" s="8"/>
      <c r="E564" s="8"/>
      <c r="F564" s="8"/>
      <c r="G564" s="8"/>
      <c r="H564" s="8"/>
      <c r="I564" s="8"/>
      <c r="J564" s="8"/>
      <c r="K564" s="8"/>
      <c r="L564" s="8"/>
    </row>
    <row r="565" spans="3:12" ht="12.75">
      <c r="C565" s="8"/>
      <c r="D565" s="8"/>
      <c r="E565" s="8"/>
      <c r="F565" s="8"/>
      <c r="G565" s="8"/>
      <c r="H565" s="8"/>
      <c r="I565" s="8"/>
      <c r="J565" s="8"/>
      <c r="K565" s="8"/>
      <c r="L565" s="8"/>
    </row>
    <row r="566" spans="3:12" ht="12.75">
      <c r="C566" s="8"/>
      <c r="D566" s="8"/>
      <c r="E566" s="8"/>
      <c r="F566" s="8"/>
      <c r="G566" s="8"/>
      <c r="H566" s="8"/>
      <c r="I566" s="8"/>
      <c r="J566" s="8"/>
      <c r="K566" s="8"/>
      <c r="L566" s="8"/>
    </row>
    <row r="567" spans="3:12" ht="12.75">
      <c r="C567" s="8"/>
      <c r="D567" s="8"/>
      <c r="E567" s="8"/>
      <c r="F567" s="8"/>
      <c r="G567" s="8"/>
      <c r="H567" s="8"/>
      <c r="I567" s="8"/>
      <c r="J567" s="8"/>
      <c r="K567" s="8"/>
      <c r="L567" s="8"/>
    </row>
    <row r="568" spans="3:12" ht="12.75">
      <c r="C568" s="8"/>
      <c r="D568" s="8"/>
      <c r="E568" s="8"/>
      <c r="F568" s="8"/>
      <c r="G568" s="8"/>
      <c r="H568" s="8"/>
      <c r="I568" s="8"/>
      <c r="J568" s="8"/>
      <c r="K568" s="8"/>
      <c r="L568" s="8"/>
    </row>
    <row r="569" spans="3:12" ht="12.75">
      <c r="C569" s="8"/>
      <c r="D569" s="8"/>
      <c r="E569" s="8"/>
      <c r="F569" s="8"/>
      <c r="G569" s="8"/>
      <c r="H569" s="8"/>
      <c r="I569" s="8"/>
      <c r="J569" s="8"/>
      <c r="K569" s="8"/>
      <c r="L569" s="8"/>
    </row>
    <row r="570" spans="3:12" ht="12.75">
      <c r="C570" s="8"/>
      <c r="D570" s="8"/>
      <c r="E570" s="8"/>
      <c r="F570" s="8"/>
      <c r="G570" s="8"/>
      <c r="H570" s="8"/>
      <c r="I570" s="8"/>
      <c r="J570" s="8"/>
      <c r="K570" s="8"/>
      <c r="L570" s="8"/>
    </row>
    <row r="571" spans="3:12" ht="12.75">
      <c r="C571" s="8"/>
      <c r="D571" s="8"/>
      <c r="E571" s="8"/>
      <c r="F571" s="8"/>
      <c r="G571" s="8"/>
      <c r="H571" s="8"/>
      <c r="I571" s="8"/>
      <c r="J571" s="8"/>
      <c r="K571" s="8"/>
      <c r="L571" s="8"/>
    </row>
    <row r="572" spans="3:12" ht="12.75">
      <c r="C572" s="8"/>
      <c r="D572" s="8"/>
      <c r="E572" s="8"/>
      <c r="F572" s="8"/>
      <c r="G572" s="8"/>
      <c r="H572" s="8"/>
      <c r="I572" s="8"/>
      <c r="J572" s="8"/>
      <c r="K572" s="8"/>
      <c r="L572" s="8"/>
    </row>
    <row r="573" spans="3:12" ht="12.75">
      <c r="C573" s="8"/>
      <c r="D573" s="8"/>
      <c r="E573" s="8"/>
      <c r="F573" s="8"/>
      <c r="G573" s="8"/>
      <c r="H573" s="8"/>
      <c r="I573" s="8"/>
      <c r="J573" s="8"/>
      <c r="K573" s="8"/>
      <c r="L573" s="8"/>
    </row>
    <row r="574" spans="3:12" ht="12.75">
      <c r="C574" s="8"/>
      <c r="D574" s="8"/>
      <c r="E574" s="8"/>
      <c r="F574" s="8"/>
      <c r="G574" s="8"/>
      <c r="H574" s="8"/>
      <c r="I574" s="8"/>
      <c r="J574" s="8"/>
      <c r="K574" s="8"/>
      <c r="L574" s="8"/>
    </row>
    <row r="575" spans="3:12" ht="12.75">
      <c r="C575" s="8"/>
      <c r="D575" s="8"/>
      <c r="E575" s="8"/>
      <c r="F575" s="8"/>
      <c r="G575" s="8"/>
      <c r="H575" s="8"/>
      <c r="I575" s="8"/>
      <c r="J575" s="8"/>
      <c r="K575" s="8"/>
      <c r="L575" s="8"/>
    </row>
    <row r="576" spans="3:12" ht="12.75">
      <c r="C576" s="8"/>
      <c r="D576" s="8"/>
      <c r="E576" s="8"/>
      <c r="F576" s="8"/>
      <c r="G576" s="8"/>
      <c r="H576" s="8"/>
      <c r="I576" s="8"/>
      <c r="J576" s="8"/>
      <c r="K576" s="8"/>
      <c r="L576" s="8"/>
    </row>
    <row r="577" spans="3:12" ht="12.75">
      <c r="C577" s="8"/>
      <c r="D577" s="8"/>
      <c r="E577" s="8"/>
      <c r="F577" s="8"/>
      <c r="G577" s="8"/>
      <c r="H577" s="8"/>
      <c r="I577" s="8"/>
      <c r="J577" s="8"/>
      <c r="K577" s="8"/>
      <c r="L577" s="8"/>
    </row>
    <row r="578" spans="3:12" ht="12.75">
      <c r="C578" s="8"/>
      <c r="D578" s="8"/>
      <c r="E578" s="8"/>
      <c r="F578" s="8"/>
      <c r="G578" s="8"/>
      <c r="H578" s="8"/>
      <c r="I578" s="8"/>
      <c r="J578" s="8"/>
      <c r="K578" s="8"/>
      <c r="L578" s="8"/>
    </row>
    <row r="579" spans="3:12" ht="12.75">
      <c r="C579" s="8"/>
      <c r="D579" s="8"/>
      <c r="E579" s="8"/>
      <c r="F579" s="8"/>
      <c r="G579" s="8"/>
      <c r="H579" s="8"/>
      <c r="I579" s="8"/>
      <c r="J579" s="8"/>
      <c r="K579" s="8"/>
      <c r="L579" s="8"/>
    </row>
    <row r="580" spans="3:12" ht="12.75">
      <c r="C580" s="8"/>
      <c r="D580" s="8"/>
      <c r="E580" s="8"/>
      <c r="F580" s="8"/>
      <c r="G580" s="8"/>
      <c r="H580" s="8"/>
      <c r="I580" s="8"/>
      <c r="J580" s="8"/>
      <c r="K580" s="8"/>
      <c r="L580" s="8"/>
    </row>
    <row r="581" spans="3:12" ht="12.75">
      <c r="C581" s="8"/>
      <c r="D581" s="8"/>
      <c r="E581" s="8"/>
      <c r="F581" s="8"/>
      <c r="G581" s="8"/>
      <c r="H581" s="8"/>
      <c r="I581" s="8"/>
      <c r="J581" s="8"/>
      <c r="K581" s="8"/>
      <c r="L581" s="8"/>
    </row>
    <row r="582" spans="3:12" ht="12.75">
      <c r="C582" s="8"/>
      <c r="D582" s="8"/>
      <c r="E582" s="8"/>
      <c r="F582" s="8"/>
      <c r="G582" s="8"/>
      <c r="H582" s="8"/>
      <c r="I582" s="8"/>
      <c r="J582" s="8"/>
      <c r="K582" s="8"/>
      <c r="L582" s="8"/>
    </row>
    <row r="583" spans="3:12" ht="12.75">
      <c r="C583" s="8"/>
      <c r="D583" s="8"/>
      <c r="E583" s="8"/>
      <c r="F583" s="8"/>
      <c r="G583" s="8"/>
      <c r="H583" s="8"/>
      <c r="I583" s="8"/>
      <c r="J583" s="8"/>
      <c r="K583" s="8"/>
      <c r="L583" s="8"/>
    </row>
    <row r="584" spans="3:12" ht="12.75">
      <c r="C584" s="8"/>
      <c r="D584" s="8"/>
      <c r="E584" s="8"/>
      <c r="F584" s="8"/>
      <c r="G584" s="8"/>
      <c r="H584" s="8"/>
      <c r="I584" s="8"/>
      <c r="J584" s="8"/>
      <c r="K584" s="8"/>
      <c r="L584" s="8"/>
    </row>
    <row r="585" spans="3:12" ht="12.75">
      <c r="C585" s="8"/>
      <c r="D585" s="8"/>
      <c r="E585" s="8"/>
      <c r="F585" s="8"/>
      <c r="G585" s="8"/>
      <c r="H585" s="8"/>
      <c r="I585" s="8"/>
      <c r="J585" s="8"/>
      <c r="K585" s="8"/>
      <c r="L585" s="8"/>
    </row>
    <row r="586" spans="3:12" ht="12.75">
      <c r="C586" s="8"/>
      <c r="D586" s="8"/>
      <c r="E586" s="8"/>
      <c r="F586" s="8"/>
      <c r="G586" s="8"/>
      <c r="H586" s="8"/>
      <c r="I586" s="8"/>
      <c r="J586" s="8"/>
      <c r="K586" s="8"/>
      <c r="L586" s="8"/>
    </row>
    <row r="587" spans="3:12" ht="12.75">
      <c r="C587" s="8"/>
      <c r="D587" s="8"/>
      <c r="E587" s="8"/>
      <c r="F587" s="8"/>
      <c r="G587" s="8"/>
      <c r="H587" s="8"/>
      <c r="I587" s="8"/>
      <c r="J587" s="8"/>
      <c r="K587" s="8"/>
      <c r="L587" s="8"/>
    </row>
    <row r="588" spans="3:12" ht="12.75">
      <c r="C588" s="8"/>
      <c r="D588" s="8"/>
      <c r="E588" s="8"/>
      <c r="F588" s="8"/>
      <c r="G588" s="8"/>
      <c r="H588" s="8"/>
      <c r="I588" s="8"/>
      <c r="J588" s="8"/>
      <c r="K588" s="8"/>
      <c r="L588" s="8"/>
    </row>
    <row r="589" spans="3:12" ht="12.75">
      <c r="C589" s="8"/>
      <c r="D589" s="8"/>
      <c r="E589" s="8"/>
      <c r="F589" s="8"/>
      <c r="G589" s="8"/>
      <c r="H589" s="8"/>
      <c r="I589" s="8"/>
      <c r="J589" s="8"/>
      <c r="K589" s="8"/>
      <c r="L589" s="8"/>
    </row>
    <row r="590" spans="3:12" ht="12.75">
      <c r="C590" s="8"/>
      <c r="D590" s="8"/>
      <c r="E590" s="8"/>
      <c r="F590" s="8"/>
      <c r="G590" s="8"/>
      <c r="H590" s="8"/>
      <c r="I590" s="8"/>
      <c r="J590" s="8"/>
      <c r="K590" s="8"/>
      <c r="L590" s="8"/>
    </row>
    <row r="591" spans="3:12" ht="12.75">
      <c r="C591" s="8"/>
      <c r="D591" s="8"/>
      <c r="E591" s="8"/>
      <c r="F591" s="8"/>
      <c r="G591" s="8"/>
      <c r="H591" s="8"/>
      <c r="I591" s="8"/>
      <c r="J591" s="8"/>
      <c r="K591" s="8"/>
      <c r="L591" s="8"/>
    </row>
    <row r="592" spans="3:12" ht="12.75">
      <c r="C592" s="8"/>
      <c r="D592" s="8"/>
      <c r="E592" s="8"/>
      <c r="F592" s="8"/>
      <c r="G592" s="8"/>
      <c r="H592" s="8"/>
      <c r="I592" s="8"/>
      <c r="J592" s="8"/>
      <c r="K592" s="8"/>
      <c r="L592" s="8"/>
    </row>
    <row r="593" spans="3:12" ht="12.75">
      <c r="C593" s="8"/>
      <c r="D593" s="8"/>
      <c r="E593" s="8"/>
      <c r="F593" s="8"/>
      <c r="G593" s="8"/>
      <c r="H593" s="8"/>
      <c r="I593" s="8"/>
      <c r="J593" s="8"/>
      <c r="K593" s="8"/>
      <c r="L593" s="8"/>
    </row>
    <row r="594" spans="3:12" ht="12.75">
      <c r="C594" s="8"/>
      <c r="D594" s="8"/>
      <c r="E594" s="8"/>
      <c r="F594" s="8"/>
      <c r="G594" s="8"/>
      <c r="H594" s="8"/>
      <c r="I594" s="8"/>
      <c r="J594" s="8"/>
      <c r="K594" s="8"/>
      <c r="L594" s="8"/>
    </row>
    <row r="595" spans="3:12" ht="12.75">
      <c r="C595" s="8"/>
      <c r="D595" s="8"/>
      <c r="E595" s="8"/>
      <c r="F595" s="8"/>
      <c r="G595" s="8"/>
      <c r="H595" s="8"/>
      <c r="I595" s="8"/>
      <c r="J595" s="8"/>
      <c r="K595" s="8"/>
      <c r="L595" s="8"/>
    </row>
    <row r="596" spans="3:12" ht="12.75">
      <c r="C596" s="8"/>
      <c r="D596" s="8"/>
      <c r="E596" s="8"/>
      <c r="F596" s="8"/>
      <c r="G596" s="8"/>
      <c r="H596" s="8"/>
      <c r="I596" s="8"/>
      <c r="J596" s="8"/>
      <c r="K596" s="8"/>
      <c r="L596" s="8"/>
    </row>
    <row r="597" spans="3:12" ht="12.75">
      <c r="C597" s="8"/>
      <c r="D597" s="8"/>
      <c r="E597" s="8"/>
      <c r="F597" s="8"/>
      <c r="G597" s="8"/>
      <c r="H597" s="8"/>
      <c r="I597" s="8"/>
      <c r="J597" s="8"/>
      <c r="K597" s="8"/>
      <c r="L597" s="8"/>
    </row>
    <row r="598" spans="3:12" ht="12.75">
      <c r="C598" s="8"/>
      <c r="D598" s="8"/>
      <c r="E598" s="8"/>
      <c r="F598" s="8"/>
      <c r="G598" s="8"/>
      <c r="H598" s="8"/>
      <c r="I598" s="8"/>
      <c r="J598" s="8"/>
      <c r="K598" s="8"/>
      <c r="L598" s="8"/>
    </row>
    <row r="599" spans="3:12" ht="12.75">
      <c r="C599" s="8"/>
      <c r="D599" s="8"/>
      <c r="E599" s="8"/>
      <c r="F599" s="8"/>
      <c r="G599" s="8"/>
      <c r="H599" s="8"/>
      <c r="I599" s="8"/>
      <c r="J599" s="8"/>
      <c r="K599" s="8"/>
      <c r="L599" s="8"/>
    </row>
    <row r="600" spans="3:12" ht="12.75">
      <c r="C600" s="8"/>
      <c r="D600" s="8"/>
      <c r="E600" s="8"/>
      <c r="F600" s="8"/>
      <c r="G600" s="8"/>
      <c r="H600" s="8"/>
      <c r="I600" s="8"/>
      <c r="J600" s="8"/>
      <c r="K600" s="8"/>
      <c r="L600" s="8"/>
    </row>
    <row r="601" spans="3:12" ht="12.75">
      <c r="C601" s="8"/>
      <c r="D601" s="8"/>
      <c r="E601" s="8"/>
      <c r="F601" s="8"/>
      <c r="G601" s="8"/>
      <c r="H601" s="8"/>
      <c r="I601" s="8"/>
      <c r="J601" s="8"/>
      <c r="K601" s="8"/>
      <c r="L601" s="8"/>
    </row>
    <row r="602" spans="3:12" ht="12.75">
      <c r="C602" s="8"/>
      <c r="D602" s="8"/>
      <c r="E602" s="8"/>
      <c r="F602" s="8"/>
      <c r="G602" s="8"/>
      <c r="H602" s="8"/>
      <c r="I602" s="8"/>
      <c r="J602" s="8"/>
      <c r="K602" s="8"/>
      <c r="L602" s="8"/>
    </row>
    <row r="603" spans="3:12" ht="12.75">
      <c r="C603" s="8"/>
      <c r="D603" s="8"/>
      <c r="E603" s="8"/>
      <c r="F603" s="8"/>
      <c r="G603" s="8"/>
      <c r="H603" s="8"/>
      <c r="I603" s="8"/>
      <c r="J603" s="8"/>
      <c r="K603" s="8"/>
      <c r="L603" s="8"/>
    </row>
    <row r="604" spans="3:12" ht="12.75">
      <c r="C604" s="8"/>
      <c r="D604" s="8"/>
      <c r="E604" s="8"/>
      <c r="F604" s="8"/>
      <c r="G604" s="8"/>
      <c r="H604" s="8"/>
      <c r="I604" s="8"/>
      <c r="J604" s="8"/>
      <c r="K604" s="8"/>
      <c r="L604" s="8"/>
    </row>
    <row r="605" spans="3:12" ht="12.75">
      <c r="C605" s="8"/>
      <c r="D605" s="8"/>
      <c r="E605" s="8"/>
      <c r="F605" s="8"/>
      <c r="G605" s="8"/>
      <c r="H605" s="8"/>
      <c r="I605" s="8"/>
      <c r="J605" s="8"/>
      <c r="K605" s="8"/>
      <c r="L605" s="8"/>
    </row>
    <row r="606" spans="3:12" ht="12.75">
      <c r="C606" s="8"/>
      <c r="D606" s="8"/>
      <c r="E606" s="8"/>
      <c r="F606" s="8"/>
      <c r="G606" s="8"/>
      <c r="H606" s="8"/>
      <c r="I606" s="8"/>
      <c r="J606" s="8"/>
      <c r="K606" s="8"/>
      <c r="L606" s="8"/>
    </row>
    <row r="607" spans="3:12" ht="12.75">
      <c r="C607" s="8"/>
      <c r="D607" s="8"/>
      <c r="E607" s="8"/>
      <c r="F607" s="8"/>
      <c r="G607" s="8"/>
      <c r="H607" s="8"/>
      <c r="I607" s="8"/>
      <c r="J607" s="8"/>
      <c r="K607" s="8"/>
      <c r="L607" s="8"/>
    </row>
    <row r="608" spans="3:12" ht="12.75">
      <c r="C608" s="8"/>
      <c r="D608" s="8"/>
      <c r="E608" s="8"/>
      <c r="F608" s="8"/>
      <c r="G608" s="8"/>
      <c r="H608" s="8"/>
      <c r="I608" s="8"/>
      <c r="J608" s="8"/>
      <c r="K608" s="8"/>
      <c r="L608" s="8"/>
    </row>
    <row r="609" spans="3:12" ht="12.75">
      <c r="C609" s="8"/>
      <c r="D609" s="8"/>
      <c r="E609" s="8"/>
      <c r="F609" s="8"/>
      <c r="G609" s="8"/>
      <c r="H609" s="8"/>
      <c r="I609" s="8"/>
      <c r="J609" s="8"/>
      <c r="K609" s="8"/>
      <c r="L609" s="8"/>
    </row>
    <row r="610" spans="3:12" ht="12.75">
      <c r="C610" s="8"/>
      <c r="D610" s="8"/>
      <c r="E610" s="8"/>
      <c r="F610" s="8"/>
      <c r="G610" s="8"/>
      <c r="H610" s="8"/>
      <c r="I610" s="8"/>
      <c r="J610" s="8"/>
      <c r="K610" s="8"/>
      <c r="L610" s="8"/>
    </row>
    <row r="611" spans="3:12" ht="12.75">
      <c r="C611" s="8"/>
      <c r="D611" s="8"/>
      <c r="E611" s="8"/>
      <c r="F611" s="8"/>
      <c r="G611" s="8"/>
      <c r="H611" s="8"/>
      <c r="I611" s="8"/>
      <c r="J611" s="8"/>
      <c r="K611" s="8"/>
      <c r="L611" s="8"/>
    </row>
    <row r="612" spans="3:12" ht="12.75">
      <c r="C612" s="8"/>
      <c r="D612" s="8"/>
      <c r="E612" s="8"/>
      <c r="F612" s="8"/>
      <c r="G612" s="8"/>
      <c r="H612" s="8"/>
      <c r="I612" s="8"/>
      <c r="J612" s="8"/>
      <c r="K612" s="8"/>
      <c r="L612" s="8"/>
    </row>
    <row r="613" spans="3:12" ht="12.75">
      <c r="C613" s="8"/>
      <c r="D613" s="8"/>
      <c r="E613" s="8"/>
      <c r="F613" s="8"/>
      <c r="G613" s="8"/>
      <c r="H613" s="8"/>
      <c r="I613" s="8"/>
      <c r="J613" s="8"/>
      <c r="K613" s="8"/>
      <c r="L613" s="8"/>
    </row>
    <row r="614" spans="3:12" ht="12.75">
      <c r="C614" s="8"/>
      <c r="D614" s="8"/>
      <c r="E614" s="8"/>
      <c r="F614" s="8"/>
      <c r="G614" s="8"/>
      <c r="H614" s="8"/>
      <c r="I614" s="8"/>
      <c r="J614" s="8"/>
      <c r="K614" s="8"/>
      <c r="L614" s="8"/>
    </row>
    <row r="615" spans="3:12" ht="12.75">
      <c r="C615" s="8"/>
      <c r="D615" s="8"/>
      <c r="E615" s="8"/>
      <c r="F615" s="8"/>
      <c r="G615" s="8"/>
      <c r="H615" s="8"/>
      <c r="I615" s="8"/>
      <c r="J615" s="8"/>
      <c r="K615" s="8"/>
      <c r="L615" s="8"/>
    </row>
    <row r="616" spans="3:12" ht="12.75">
      <c r="C616" s="8"/>
      <c r="D616" s="8"/>
      <c r="E616" s="8"/>
      <c r="F616" s="8"/>
      <c r="G616" s="8"/>
      <c r="H616" s="8"/>
      <c r="I616" s="8"/>
      <c r="J616" s="8"/>
      <c r="K616" s="8"/>
      <c r="L616" s="8"/>
    </row>
    <row r="617" spans="3:12" ht="12.75">
      <c r="C617" s="8"/>
      <c r="D617" s="8"/>
      <c r="E617" s="8"/>
      <c r="F617" s="8"/>
      <c r="G617" s="8"/>
      <c r="H617" s="8"/>
      <c r="I617" s="8"/>
      <c r="J617" s="8"/>
      <c r="K617" s="8"/>
      <c r="L617" s="8"/>
    </row>
    <row r="618" spans="3:12" ht="12.75">
      <c r="C618" s="8"/>
      <c r="D618" s="8"/>
      <c r="E618" s="8"/>
      <c r="F618" s="8"/>
      <c r="G618" s="8"/>
      <c r="H618" s="8"/>
      <c r="I618" s="8"/>
      <c r="J618" s="8"/>
      <c r="K618" s="8"/>
      <c r="L618" s="8"/>
    </row>
    <row r="619" spans="3:12" ht="12.75">
      <c r="C619" s="8"/>
      <c r="D619" s="8"/>
      <c r="E619" s="8"/>
      <c r="F619" s="8"/>
      <c r="G619" s="8"/>
      <c r="H619" s="8"/>
      <c r="I619" s="8"/>
      <c r="J619" s="8"/>
      <c r="K619" s="8"/>
      <c r="L619" s="8"/>
    </row>
    <row r="620" spans="3:12" ht="12.75">
      <c r="C620" s="8"/>
      <c r="D620" s="8"/>
      <c r="E620" s="8"/>
      <c r="F620" s="8"/>
      <c r="G620" s="8"/>
      <c r="H620" s="8"/>
      <c r="I620" s="8"/>
      <c r="J620" s="8"/>
      <c r="K620" s="8"/>
      <c r="L620" s="8"/>
    </row>
    <row r="621" spans="3:12" ht="12.75">
      <c r="C621" s="8"/>
      <c r="D621" s="8"/>
      <c r="E621" s="8"/>
      <c r="F621" s="8"/>
      <c r="G621" s="8"/>
      <c r="H621" s="8"/>
      <c r="I621" s="8"/>
      <c r="J621" s="8"/>
      <c r="K621" s="8"/>
      <c r="L621" s="8"/>
    </row>
    <row r="622" spans="3:12" ht="12.75">
      <c r="C622" s="8"/>
      <c r="D622" s="8"/>
      <c r="E622" s="8"/>
      <c r="F622" s="8"/>
      <c r="G622" s="8"/>
      <c r="H622" s="8"/>
      <c r="I622" s="8"/>
      <c r="J622" s="8"/>
      <c r="K622" s="8"/>
      <c r="L622" s="8"/>
    </row>
    <row r="623" spans="3:12" ht="12.75">
      <c r="C623" s="8"/>
      <c r="D623" s="8"/>
      <c r="E623" s="8"/>
      <c r="F623" s="8"/>
      <c r="G623" s="8"/>
      <c r="H623" s="8"/>
      <c r="I623" s="8"/>
      <c r="J623" s="8"/>
      <c r="K623" s="8"/>
      <c r="L623" s="8"/>
    </row>
    <row r="624" spans="3:12" ht="12.75">
      <c r="C624" s="8"/>
      <c r="D624" s="8"/>
      <c r="E624" s="8"/>
      <c r="F624" s="8"/>
      <c r="G624" s="8"/>
      <c r="H624" s="8"/>
      <c r="I624" s="8"/>
      <c r="J624" s="8"/>
      <c r="K624" s="8"/>
      <c r="L624" s="8"/>
    </row>
    <row r="625" spans="3:12" ht="12.75">
      <c r="C625" s="8"/>
      <c r="D625" s="8"/>
      <c r="E625" s="8"/>
      <c r="F625" s="8"/>
      <c r="G625" s="8"/>
      <c r="H625" s="8"/>
      <c r="I625" s="8"/>
      <c r="J625" s="8"/>
      <c r="K625" s="8"/>
      <c r="L625" s="8"/>
    </row>
    <row r="626" spans="3:12" ht="12.75">
      <c r="C626" s="8"/>
      <c r="D626" s="8"/>
      <c r="E626" s="8"/>
      <c r="F626" s="8"/>
      <c r="G626" s="8"/>
      <c r="H626" s="8"/>
      <c r="I626" s="8"/>
      <c r="J626" s="8"/>
      <c r="K626" s="8"/>
      <c r="L626" s="8"/>
    </row>
    <row r="627" spans="3:12" ht="12.75">
      <c r="C627" s="8"/>
      <c r="D627" s="8"/>
      <c r="E627" s="8"/>
      <c r="F627" s="8"/>
      <c r="G627" s="8"/>
      <c r="H627" s="8"/>
      <c r="I627" s="8"/>
      <c r="J627" s="8"/>
      <c r="K627" s="8"/>
      <c r="L627" s="8"/>
    </row>
    <row r="628" spans="3:12" ht="12.75">
      <c r="C628" s="8"/>
      <c r="D628" s="8"/>
      <c r="E628" s="8"/>
      <c r="F628" s="8"/>
      <c r="G628" s="8"/>
      <c r="H628" s="8"/>
      <c r="I628" s="8"/>
      <c r="J628" s="8"/>
      <c r="K628" s="8"/>
      <c r="L628" s="8"/>
    </row>
    <row r="629" spans="3:12" ht="12.75">
      <c r="C629" s="8"/>
      <c r="D629" s="8"/>
      <c r="E629" s="8"/>
      <c r="F629" s="8"/>
      <c r="G629" s="8"/>
      <c r="H629" s="8"/>
      <c r="I629" s="8"/>
      <c r="J629" s="8"/>
      <c r="K629" s="8"/>
      <c r="L629" s="8"/>
    </row>
    <row r="630" spans="3:12" ht="12.75">
      <c r="C630" s="8"/>
      <c r="D630" s="8"/>
      <c r="E630" s="8"/>
      <c r="F630" s="8"/>
      <c r="G630" s="8"/>
      <c r="H630" s="8"/>
      <c r="I630" s="8"/>
      <c r="J630" s="8"/>
      <c r="K630" s="8"/>
      <c r="L630" s="8"/>
    </row>
    <row r="631" spans="3:12" ht="12.75">
      <c r="C631" s="8"/>
      <c r="D631" s="8"/>
      <c r="E631" s="8"/>
      <c r="F631" s="8"/>
      <c r="G631" s="8"/>
      <c r="H631" s="8"/>
      <c r="I631" s="8"/>
      <c r="J631" s="8"/>
      <c r="K631" s="8"/>
      <c r="L631" s="8"/>
    </row>
    <row r="632" spans="3:12" ht="12.75">
      <c r="C632" s="8"/>
      <c r="D632" s="8"/>
      <c r="E632" s="8"/>
      <c r="F632" s="8"/>
      <c r="G632" s="8"/>
      <c r="H632" s="8"/>
      <c r="I632" s="8"/>
      <c r="J632" s="8"/>
      <c r="K632" s="8"/>
      <c r="L632" s="8"/>
    </row>
    <row r="633" spans="3:12" ht="12.75">
      <c r="C633" s="8"/>
      <c r="D633" s="8"/>
      <c r="E633" s="8"/>
      <c r="F633" s="8"/>
      <c r="G633" s="8"/>
      <c r="H633" s="8"/>
      <c r="I633" s="8"/>
      <c r="J633" s="8"/>
      <c r="K633" s="8"/>
      <c r="L633" s="8"/>
    </row>
    <row r="634" spans="3:12" ht="12.75">
      <c r="C634" s="8"/>
      <c r="D634" s="8"/>
      <c r="E634" s="8"/>
      <c r="F634" s="8"/>
      <c r="G634" s="8"/>
      <c r="H634" s="8"/>
      <c r="I634" s="8"/>
      <c r="J634" s="8"/>
      <c r="K634" s="8"/>
      <c r="L634" s="8"/>
    </row>
    <row r="635" spans="3:12" ht="12.75">
      <c r="C635" s="8"/>
      <c r="D635" s="8"/>
      <c r="E635" s="8"/>
      <c r="F635" s="8"/>
      <c r="G635" s="8"/>
      <c r="H635" s="8"/>
      <c r="I635" s="8"/>
      <c r="J635" s="8"/>
      <c r="K635" s="8"/>
      <c r="L635" s="8"/>
    </row>
    <row r="636" spans="3:12" ht="12.75">
      <c r="C636" s="8"/>
      <c r="D636" s="8"/>
      <c r="E636" s="8"/>
      <c r="F636" s="8"/>
      <c r="G636" s="8"/>
      <c r="H636" s="8"/>
      <c r="I636" s="8"/>
      <c r="J636" s="8"/>
      <c r="K636" s="8"/>
      <c r="L636" s="8"/>
    </row>
    <row r="637" spans="3:12" ht="12.75">
      <c r="C637" s="8"/>
      <c r="D637" s="8"/>
      <c r="E637" s="8"/>
      <c r="F637" s="8"/>
      <c r="G637" s="8"/>
      <c r="H637" s="8"/>
      <c r="I637" s="8"/>
      <c r="J637" s="8"/>
      <c r="K637" s="8"/>
      <c r="L637" s="8"/>
    </row>
    <row r="638" spans="3:12" ht="12.75">
      <c r="C638" s="8"/>
      <c r="D638" s="8"/>
      <c r="E638" s="8"/>
      <c r="F638" s="8"/>
      <c r="G638" s="8"/>
      <c r="H638" s="8"/>
      <c r="I638" s="8"/>
      <c r="J638" s="8"/>
      <c r="K638" s="8"/>
      <c r="L638" s="8"/>
    </row>
    <row r="639" spans="3:12" ht="12.75">
      <c r="C639" s="8"/>
      <c r="D639" s="8"/>
      <c r="E639" s="8"/>
      <c r="F639" s="8"/>
      <c r="G639" s="8"/>
      <c r="H639" s="8"/>
      <c r="I639" s="8"/>
      <c r="J639" s="8"/>
      <c r="K639" s="8"/>
      <c r="L639" s="8"/>
    </row>
    <row r="640" spans="3:12" ht="12.75">
      <c r="C640" s="8"/>
      <c r="D640" s="8"/>
      <c r="E640" s="8"/>
      <c r="F640" s="8"/>
      <c r="G640" s="8"/>
      <c r="H640" s="8"/>
      <c r="I640" s="8"/>
      <c r="J640" s="8"/>
      <c r="K640" s="8"/>
      <c r="L640" s="8"/>
    </row>
    <row r="641" spans="3:12" ht="12.75">
      <c r="C641" s="8"/>
      <c r="D641" s="8"/>
      <c r="E641" s="8"/>
      <c r="F641" s="8"/>
      <c r="G641" s="8"/>
      <c r="H641" s="8"/>
      <c r="I641" s="8"/>
      <c r="J641" s="8"/>
      <c r="K641" s="8"/>
      <c r="L641" s="8"/>
    </row>
    <row r="642" spans="3:12" ht="12.75">
      <c r="C642" s="8"/>
      <c r="D642" s="8"/>
      <c r="E642" s="8"/>
      <c r="F642" s="8"/>
      <c r="G642" s="8"/>
      <c r="H642" s="8"/>
      <c r="I642" s="8"/>
      <c r="J642" s="8"/>
      <c r="K642" s="8"/>
      <c r="L642" s="8"/>
    </row>
    <row r="643" spans="3:12" ht="12.75">
      <c r="C643" s="8"/>
      <c r="D643" s="8"/>
      <c r="E643" s="8"/>
      <c r="F643" s="8"/>
      <c r="G643" s="8"/>
      <c r="H643" s="8"/>
      <c r="I643" s="8"/>
      <c r="J643" s="8"/>
      <c r="K643" s="8"/>
      <c r="L643" s="8"/>
    </row>
    <row r="644" spans="3:12" ht="12.75">
      <c r="C644" s="8"/>
      <c r="D644" s="8"/>
      <c r="E644" s="8"/>
      <c r="F644" s="8"/>
      <c r="G644" s="8"/>
      <c r="H644" s="8"/>
      <c r="I644" s="8"/>
      <c r="J644" s="8"/>
      <c r="K644" s="8"/>
      <c r="L644" s="8"/>
    </row>
    <row r="645" spans="3:12" ht="12.75">
      <c r="C645" s="8"/>
      <c r="D645" s="8"/>
      <c r="E645" s="8"/>
      <c r="F645" s="8"/>
      <c r="G645" s="8"/>
      <c r="H645" s="8"/>
      <c r="I645" s="8"/>
      <c r="J645" s="8"/>
      <c r="K645" s="8"/>
      <c r="L645" s="8"/>
    </row>
    <row r="646" spans="3:12" ht="12.75">
      <c r="C646" s="8"/>
      <c r="D646" s="8"/>
      <c r="E646" s="8"/>
      <c r="F646" s="8"/>
      <c r="G646" s="8"/>
      <c r="H646" s="8"/>
      <c r="I646" s="8"/>
      <c r="J646" s="8"/>
      <c r="K646" s="8"/>
      <c r="L646" s="8"/>
    </row>
    <row r="647" spans="3:12" ht="12.75">
      <c r="C647" s="8"/>
      <c r="D647" s="8"/>
      <c r="E647" s="8"/>
      <c r="F647" s="8"/>
      <c r="G647" s="8"/>
      <c r="H647" s="8"/>
      <c r="I647" s="8"/>
      <c r="J647" s="8"/>
      <c r="K647" s="8"/>
      <c r="L647" s="8"/>
    </row>
    <row r="648" spans="3:12" ht="12.75">
      <c r="C648" s="8"/>
      <c r="D648" s="8"/>
      <c r="E648" s="8"/>
      <c r="F648" s="8"/>
      <c r="G648" s="8"/>
      <c r="H648" s="8"/>
      <c r="I648" s="8"/>
      <c r="J648" s="8"/>
      <c r="K648" s="8"/>
      <c r="L648" s="8"/>
    </row>
    <row r="649" spans="3:12" ht="12.75">
      <c r="C649" s="8"/>
      <c r="D649" s="8"/>
      <c r="E649" s="8"/>
      <c r="F649" s="8"/>
      <c r="G649" s="8"/>
      <c r="H649" s="8"/>
      <c r="I649" s="8"/>
      <c r="J649" s="8"/>
      <c r="K649" s="8"/>
      <c r="L649" s="8"/>
    </row>
    <row r="650" spans="3:12" ht="12.75">
      <c r="C650" s="8"/>
      <c r="D650" s="8"/>
      <c r="E650" s="8"/>
      <c r="F650" s="8"/>
      <c r="G650" s="8"/>
      <c r="H650" s="8"/>
      <c r="I650" s="8"/>
      <c r="J650" s="8"/>
      <c r="K650" s="8"/>
      <c r="L650" s="8"/>
    </row>
    <row r="651" spans="3:12" ht="12.75">
      <c r="C651" s="8"/>
      <c r="D651" s="8"/>
      <c r="E651" s="8"/>
      <c r="F651" s="8"/>
      <c r="G651" s="8"/>
      <c r="H651" s="8"/>
      <c r="I651" s="8"/>
      <c r="J651" s="8"/>
      <c r="K651" s="8"/>
      <c r="L651" s="8"/>
    </row>
    <row r="652" spans="3:12" ht="12.75">
      <c r="C652" s="8"/>
      <c r="D652" s="8"/>
      <c r="E652" s="8"/>
      <c r="F652" s="8"/>
      <c r="G652" s="8"/>
      <c r="H652" s="8"/>
      <c r="I652" s="8"/>
      <c r="J652" s="8"/>
      <c r="K652" s="8"/>
      <c r="L652" s="8"/>
    </row>
    <row r="653" spans="3:12" ht="12.75">
      <c r="C653" s="8"/>
      <c r="D653" s="8"/>
      <c r="E653" s="8"/>
      <c r="F653" s="8"/>
      <c r="G653" s="8"/>
      <c r="H653" s="8"/>
      <c r="I653" s="8"/>
      <c r="J653" s="8"/>
      <c r="K653" s="8"/>
      <c r="L653" s="8"/>
    </row>
    <row r="654" spans="3:12" ht="12.75">
      <c r="C654" s="8"/>
      <c r="D654" s="8"/>
      <c r="E654" s="8"/>
      <c r="F654" s="8"/>
      <c r="G654" s="8"/>
      <c r="H654" s="8"/>
      <c r="I654" s="8"/>
      <c r="J654" s="8"/>
      <c r="K654" s="8"/>
      <c r="L654" s="8"/>
    </row>
    <row r="655" spans="3:12" ht="12.75">
      <c r="C655" s="8"/>
      <c r="D655" s="8"/>
      <c r="E655" s="8"/>
      <c r="F655" s="8"/>
      <c r="G655" s="8"/>
      <c r="H655" s="8"/>
      <c r="I655" s="8"/>
      <c r="J655" s="8"/>
      <c r="K655" s="8"/>
      <c r="L655" s="8"/>
    </row>
    <row r="656" spans="3:12" ht="12.75">
      <c r="C656" s="8"/>
      <c r="D656" s="8"/>
      <c r="E656" s="8"/>
      <c r="F656" s="8"/>
      <c r="G656" s="8"/>
      <c r="H656" s="8"/>
      <c r="I656" s="8"/>
      <c r="J656" s="8"/>
      <c r="K656" s="8"/>
      <c r="L656" s="8"/>
    </row>
    <row r="657" spans="3:12" ht="12.75">
      <c r="C657" s="8"/>
      <c r="D657" s="8"/>
      <c r="E657" s="8"/>
      <c r="F657" s="8"/>
      <c r="G657" s="8"/>
      <c r="H657" s="8"/>
      <c r="I657" s="8"/>
      <c r="J657" s="8"/>
      <c r="K657" s="8"/>
      <c r="L657" s="8"/>
    </row>
    <row r="658" spans="3:12" ht="12.75">
      <c r="C658" s="8"/>
      <c r="D658" s="8"/>
      <c r="E658" s="8"/>
      <c r="F658" s="8"/>
      <c r="G658" s="8"/>
      <c r="H658" s="8"/>
      <c r="I658" s="8"/>
      <c r="J658" s="8"/>
      <c r="K658" s="8"/>
      <c r="L658" s="8"/>
    </row>
    <row r="659" spans="3:12" ht="12.75">
      <c r="C659" s="8"/>
      <c r="D659" s="8"/>
      <c r="E659" s="8"/>
      <c r="F659" s="8"/>
      <c r="G659" s="8"/>
      <c r="H659" s="8"/>
      <c r="I659" s="8"/>
      <c r="J659" s="8"/>
      <c r="K659" s="8"/>
      <c r="L659" s="8"/>
    </row>
    <row r="660" spans="3:12" ht="12.75">
      <c r="C660" s="8"/>
      <c r="D660" s="8"/>
      <c r="E660" s="8"/>
      <c r="F660" s="8"/>
      <c r="G660" s="8"/>
      <c r="H660" s="8"/>
      <c r="I660" s="8"/>
      <c r="J660" s="8"/>
      <c r="K660" s="8"/>
      <c r="L660" s="8"/>
    </row>
    <row r="661" spans="3:12" ht="12.75">
      <c r="C661" s="8"/>
      <c r="D661" s="8"/>
      <c r="E661" s="8"/>
      <c r="F661" s="8"/>
      <c r="G661" s="8"/>
      <c r="H661" s="8"/>
      <c r="I661" s="8"/>
      <c r="J661" s="8"/>
      <c r="K661" s="8"/>
      <c r="L661" s="8"/>
    </row>
    <row r="662" spans="3:12" ht="12.75">
      <c r="C662" s="8"/>
      <c r="D662" s="8"/>
      <c r="E662" s="8"/>
      <c r="F662" s="8"/>
      <c r="G662" s="8"/>
      <c r="H662" s="8"/>
      <c r="I662" s="8"/>
      <c r="J662" s="8"/>
      <c r="K662" s="8"/>
      <c r="L662" s="8"/>
    </row>
    <row r="663" spans="3:12" ht="12.75">
      <c r="C663" s="8"/>
      <c r="D663" s="8"/>
      <c r="E663" s="8"/>
      <c r="F663" s="8"/>
      <c r="G663" s="8"/>
      <c r="H663" s="8"/>
      <c r="I663" s="8"/>
      <c r="J663" s="8"/>
      <c r="K663" s="8"/>
      <c r="L663" s="8"/>
    </row>
    <row r="664" spans="3:12" ht="12.75">
      <c r="C664" s="8"/>
      <c r="D664" s="8"/>
      <c r="E664" s="8"/>
      <c r="F664" s="8"/>
      <c r="G664" s="8"/>
      <c r="H664" s="8"/>
      <c r="I664" s="8"/>
      <c r="J664" s="8"/>
      <c r="K664" s="8"/>
      <c r="L664" s="8"/>
    </row>
    <row r="665" spans="3:12" ht="12.75">
      <c r="C665" s="8"/>
      <c r="D665" s="8"/>
      <c r="E665" s="8"/>
      <c r="F665" s="8"/>
      <c r="G665" s="8"/>
      <c r="H665" s="8"/>
      <c r="I665" s="8"/>
      <c r="J665" s="8"/>
      <c r="K665" s="8"/>
      <c r="L665" s="8"/>
    </row>
    <row r="666" spans="3:12" ht="12.75">
      <c r="C666" s="8"/>
      <c r="D666" s="8"/>
      <c r="E666" s="8"/>
      <c r="F666" s="8"/>
      <c r="G666" s="8"/>
      <c r="H666" s="8"/>
      <c r="I666" s="8"/>
      <c r="J666" s="8"/>
      <c r="K666" s="8"/>
      <c r="L666" s="8"/>
    </row>
    <row r="667" spans="3:12" ht="12.75">
      <c r="C667" s="8"/>
      <c r="D667" s="8"/>
      <c r="E667" s="8"/>
      <c r="F667" s="8"/>
      <c r="G667" s="8"/>
      <c r="H667" s="8"/>
      <c r="I667" s="8"/>
      <c r="J667" s="8"/>
      <c r="K667" s="8"/>
      <c r="L667" s="8"/>
    </row>
    <row r="668" spans="3:12" ht="12.75">
      <c r="C668" s="8"/>
      <c r="D668" s="8"/>
      <c r="E668" s="8"/>
      <c r="F668" s="8"/>
      <c r="G668" s="8"/>
      <c r="H668" s="8"/>
      <c r="I668" s="8"/>
      <c r="J668" s="8"/>
      <c r="K668" s="8"/>
      <c r="L668" s="8"/>
    </row>
    <row r="669" spans="3:12" ht="12.75">
      <c r="C669" s="8"/>
      <c r="D669" s="8"/>
      <c r="E669" s="8"/>
      <c r="F669" s="8"/>
      <c r="G669" s="8"/>
      <c r="H669" s="8"/>
      <c r="I669" s="8"/>
      <c r="J669" s="8"/>
      <c r="K669" s="8"/>
      <c r="L669" s="8"/>
    </row>
    <row r="670" spans="3:12" ht="12.75">
      <c r="C670" s="8"/>
      <c r="D670" s="8"/>
      <c r="E670" s="8"/>
      <c r="F670" s="8"/>
      <c r="G670" s="8"/>
      <c r="H670" s="8"/>
      <c r="I670" s="8"/>
      <c r="J670" s="8"/>
      <c r="K670" s="8"/>
      <c r="L670" s="8"/>
    </row>
    <row r="671" spans="3:12" ht="12.75">
      <c r="C671" s="8"/>
      <c r="D671" s="8"/>
      <c r="E671" s="8"/>
      <c r="F671" s="8"/>
      <c r="G671" s="8"/>
      <c r="H671" s="8"/>
      <c r="I671" s="8"/>
      <c r="J671" s="8"/>
      <c r="K671" s="8"/>
      <c r="L671" s="8"/>
    </row>
    <row r="672" spans="3:12" ht="12.75">
      <c r="C672" s="8"/>
      <c r="D672" s="8"/>
      <c r="E672" s="8"/>
      <c r="F672" s="8"/>
      <c r="G672" s="8"/>
      <c r="H672" s="8"/>
      <c r="I672" s="8"/>
      <c r="J672" s="8"/>
      <c r="K672" s="8"/>
      <c r="L672" s="8"/>
    </row>
    <row r="673" spans="3:12" ht="12.75">
      <c r="C673" s="8"/>
      <c r="D673" s="8"/>
      <c r="E673" s="8"/>
      <c r="F673" s="8"/>
      <c r="G673" s="8"/>
      <c r="H673" s="8"/>
      <c r="I673" s="8"/>
      <c r="J673" s="8"/>
      <c r="K673" s="8"/>
      <c r="L673" s="8"/>
    </row>
    <row r="674" spans="3:12" ht="12.75">
      <c r="C674" s="8"/>
      <c r="D674" s="8"/>
      <c r="E674" s="8"/>
      <c r="F674" s="8"/>
      <c r="G674" s="8"/>
      <c r="H674" s="8"/>
      <c r="I674" s="8"/>
      <c r="J674" s="8"/>
      <c r="K674" s="8"/>
      <c r="L674" s="8"/>
    </row>
    <row r="675" spans="3:12" ht="12.75">
      <c r="C675" s="8"/>
      <c r="D675" s="8"/>
      <c r="E675" s="8"/>
      <c r="F675" s="8"/>
      <c r="G675" s="8"/>
      <c r="H675" s="8"/>
      <c r="I675" s="8"/>
      <c r="J675" s="8"/>
      <c r="K675" s="8"/>
      <c r="L675" s="8"/>
    </row>
    <row r="676" spans="3:12" ht="12.75">
      <c r="C676" s="8"/>
      <c r="D676" s="8"/>
      <c r="E676" s="8"/>
      <c r="F676" s="8"/>
      <c r="G676" s="8"/>
      <c r="H676" s="8"/>
      <c r="I676" s="8"/>
      <c r="J676" s="8"/>
      <c r="K676" s="8"/>
      <c r="L676" s="8"/>
    </row>
    <row r="677" spans="3:12" ht="12.75">
      <c r="C677" s="8"/>
      <c r="D677" s="8"/>
      <c r="E677" s="8"/>
      <c r="F677" s="8"/>
      <c r="G677" s="8"/>
      <c r="H677" s="8"/>
      <c r="I677" s="8"/>
      <c r="J677" s="8"/>
      <c r="K677" s="8"/>
      <c r="L677" s="8"/>
    </row>
    <row r="678" spans="3:12" ht="12.75">
      <c r="C678" s="8"/>
      <c r="D678" s="8"/>
      <c r="E678" s="8"/>
      <c r="F678" s="8"/>
      <c r="G678" s="8"/>
      <c r="H678" s="8"/>
      <c r="I678" s="8"/>
      <c r="J678" s="8"/>
      <c r="K678" s="8"/>
      <c r="L678" s="8"/>
    </row>
    <row r="679" spans="3:12" ht="12.75">
      <c r="C679" s="8"/>
      <c r="D679" s="8"/>
      <c r="E679" s="8"/>
      <c r="F679" s="8"/>
      <c r="G679" s="8"/>
      <c r="H679" s="8"/>
      <c r="I679" s="8"/>
      <c r="J679" s="8"/>
      <c r="K679" s="8"/>
      <c r="L679" s="8"/>
    </row>
    <row r="680" spans="3:12" ht="12.75">
      <c r="C680" s="8"/>
      <c r="D680" s="8"/>
      <c r="E680" s="8"/>
      <c r="F680" s="8"/>
      <c r="G680" s="8"/>
      <c r="H680" s="8"/>
      <c r="I680" s="8"/>
      <c r="J680" s="8"/>
      <c r="K680" s="8"/>
      <c r="L680" s="8"/>
    </row>
    <row r="681" spans="3:12" ht="12.75">
      <c r="C681" s="8"/>
      <c r="D681" s="8"/>
      <c r="E681" s="8"/>
      <c r="F681" s="8"/>
      <c r="G681" s="8"/>
      <c r="H681" s="8"/>
      <c r="I681" s="8"/>
      <c r="J681" s="8"/>
      <c r="K681" s="8"/>
      <c r="L681" s="8"/>
    </row>
    <row r="682" spans="3:12" ht="12.75">
      <c r="C682" s="8"/>
      <c r="D682" s="8"/>
      <c r="E682" s="8"/>
      <c r="F682" s="8"/>
      <c r="G682" s="8"/>
      <c r="H682" s="8"/>
      <c r="I682" s="8"/>
      <c r="J682" s="8"/>
      <c r="K682" s="8"/>
      <c r="L682" s="8"/>
    </row>
    <row r="683" spans="3:12" ht="12.75">
      <c r="C683" s="8"/>
      <c r="D683" s="8"/>
      <c r="E683" s="8"/>
      <c r="F683" s="8"/>
      <c r="G683" s="8"/>
      <c r="H683" s="8"/>
      <c r="I683" s="8"/>
      <c r="J683" s="8"/>
      <c r="K683" s="8"/>
      <c r="L683" s="8"/>
    </row>
    <row r="684" spans="3:12" ht="12.75">
      <c r="C684" s="8"/>
      <c r="D684" s="8"/>
      <c r="E684" s="8"/>
      <c r="F684" s="8"/>
      <c r="G684" s="8"/>
      <c r="H684" s="8"/>
      <c r="I684" s="8"/>
      <c r="J684" s="8"/>
      <c r="K684" s="8"/>
      <c r="L684" s="8"/>
    </row>
    <row r="685" spans="3:12" ht="12.75">
      <c r="C685" s="8"/>
      <c r="D685" s="8"/>
      <c r="E685" s="8"/>
      <c r="F685" s="8"/>
      <c r="G685" s="8"/>
      <c r="H685" s="8"/>
      <c r="I685" s="8"/>
      <c r="J685" s="8"/>
      <c r="K685" s="8"/>
      <c r="L685" s="8"/>
    </row>
    <row r="686" spans="3:12" ht="12.75">
      <c r="C686" s="8"/>
      <c r="D686" s="8"/>
      <c r="E686" s="8"/>
      <c r="F686" s="8"/>
      <c r="G686" s="8"/>
      <c r="H686" s="8"/>
      <c r="I686" s="8"/>
      <c r="J686" s="8"/>
      <c r="K686" s="8"/>
      <c r="L686" s="8"/>
    </row>
    <row r="687" spans="3:12" ht="12.75">
      <c r="C687" s="8"/>
      <c r="D687" s="8"/>
      <c r="E687" s="8"/>
      <c r="F687" s="8"/>
      <c r="G687" s="8"/>
      <c r="H687" s="8"/>
      <c r="I687" s="8"/>
      <c r="J687" s="8"/>
      <c r="K687" s="8"/>
      <c r="L687" s="8"/>
    </row>
    <row r="688" spans="3:12" ht="12.75">
      <c r="C688" s="8"/>
      <c r="D688" s="8"/>
      <c r="E688" s="8"/>
      <c r="F688" s="8"/>
      <c r="G688" s="8"/>
      <c r="H688" s="8"/>
      <c r="I688" s="8"/>
      <c r="J688" s="8"/>
      <c r="K688" s="8"/>
      <c r="L688" s="8"/>
    </row>
    <row r="689" spans="3:12" ht="12.75">
      <c r="C689" s="8"/>
      <c r="D689" s="8"/>
      <c r="E689" s="8"/>
      <c r="F689" s="8"/>
      <c r="G689" s="8"/>
      <c r="H689" s="8"/>
      <c r="I689" s="8"/>
      <c r="J689" s="8"/>
      <c r="K689" s="8"/>
      <c r="L689" s="8"/>
    </row>
    <row r="690" spans="3:12" ht="12.75">
      <c r="C690" s="8"/>
      <c r="D690" s="8"/>
      <c r="E690" s="8"/>
      <c r="F690" s="8"/>
      <c r="G690" s="8"/>
      <c r="H690" s="8"/>
      <c r="I690" s="8"/>
      <c r="J690" s="8"/>
      <c r="K690" s="8"/>
      <c r="L690" s="8"/>
    </row>
    <row r="691" spans="3:12" ht="12.75">
      <c r="C691" s="8"/>
      <c r="D691" s="8"/>
      <c r="E691" s="8"/>
      <c r="F691" s="8"/>
      <c r="G691" s="8"/>
      <c r="H691" s="8"/>
      <c r="I691" s="8"/>
      <c r="J691" s="8"/>
      <c r="K691" s="8"/>
      <c r="L691" s="8"/>
    </row>
    <row r="692" spans="3:12" ht="12.75">
      <c r="C692" s="8"/>
      <c r="D692" s="8"/>
      <c r="E692" s="8"/>
      <c r="F692" s="8"/>
      <c r="G692" s="8"/>
      <c r="H692" s="8"/>
      <c r="I692" s="8"/>
      <c r="J692" s="8"/>
      <c r="K692" s="8"/>
      <c r="L692" s="8"/>
    </row>
    <row r="693" spans="3:12" ht="12.75">
      <c r="C693" s="8"/>
      <c r="D693" s="8"/>
      <c r="E693" s="8"/>
      <c r="F693" s="8"/>
      <c r="G693" s="8"/>
      <c r="H693" s="8"/>
      <c r="I693" s="8"/>
      <c r="J693" s="8"/>
      <c r="K693" s="8"/>
      <c r="L693" s="8"/>
    </row>
    <row r="694" spans="3:12" ht="12.75">
      <c r="C694" s="8"/>
      <c r="D694" s="8"/>
      <c r="E694" s="8"/>
      <c r="F694" s="8"/>
      <c r="G694" s="8"/>
      <c r="H694" s="8"/>
      <c r="I694" s="8"/>
      <c r="J694" s="8"/>
      <c r="K694" s="8"/>
      <c r="L694" s="8"/>
    </row>
    <row r="695" spans="3:12" ht="12.75">
      <c r="C695" s="8"/>
      <c r="D695" s="8"/>
      <c r="E695" s="8"/>
      <c r="F695" s="8"/>
      <c r="G695" s="8"/>
      <c r="H695" s="8"/>
      <c r="I695" s="8"/>
      <c r="J695" s="8"/>
      <c r="K695" s="8"/>
      <c r="L695" s="8"/>
    </row>
    <row r="696" spans="3:12" ht="12.75">
      <c r="C696" s="8"/>
      <c r="D696" s="8"/>
      <c r="E696" s="8"/>
      <c r="F696" s="8"/>
      <c r="G696" s="8"/>
      <c r="H696" s="8"/>
      <c r="I696" s="8"/>
      <c r="J696" s="8"/>
      <c r="K696" s="8"/>
      <c r="L696" s="8"/>
    </row>
    <row r="697" spans="3:12" ht="12.75">
      <c r="C697" s="8"/>
      <c r="D697" s="8"/>
      <c r="E697" s="8"/>
      <c r="F697" s="8"/>
      <c r="G697" s="8"/>
      <c r="H697" s="8"/>
      <c r="I697" s="8"/>
      <c r="J697" s="8"/>
      <c r="K697" s="8"/>
      <c r="L697" s="8"/>
    </row>
    <row r="698" spans="3:12" ht="12.75">
      <c r="C698" s="8"/>
      <c r="D698" s="8"/>
      <c r="E698" s="8"/>
      <c r="F698" s="8"/>
      <c r="G698" s="8"/>
      <c r="H698" s="8"/>
      <c r="I698" s="8"/>
      <c r="J698" s="8"/>
      <c r="K698" s="8"/>
      <c r="L698" s="8"/>
    </row>
    <row r="699" spans="3:12" ht="12.75">
      <c r="C699" s="8"/>
      <c r="D699" s="8"/>
      <c r="E699" s="8"/>
      <c r="F699" s="8"/>
      <c r="G699" s="8"/>
      <c r="H699" s="8"/>
      <c r="I699" s="8"/>
      <c r="J699" s="8"/>
      <c r="K699" s="8"/>
      <c r="L699" s="8"/>
    </row>
    <row r="700" spans="3:12" ht="12.75">
      <c r="C700" s="8"/>
      <c r="D700" s="8"/>
      <c r="E700" s="8"/>
      <c r="F700" s="8"/>
      <c r="G700" s="8"/>
      <c r="H700" s="8"/>
      <c r="I700" s="8"/>
      <c r="J700" s="8"/>
      <c r="K700" s="8"/>
      <c r="L700" s="8"/>
    </row>
    <row r="701" spans="3:12" ht="12.75">
      <c r="C701" s="8"/>
      <c r="D701" s="8"/>
      <c r="E701" s="8"/>
      <c r="F701" s="8"/>
      <c r="G701" s="8"/>
      <c r="H701" s="8"/>
      <c r="I701" s="8"/>
      <c r="J701" s="8"/>
      <c r="K701" s="8"/>
      <c r="L701" s="8"/>
    </row>
    <row r="702" spans="3:12" ht="12.75">
      <c r="C702" s="8"/>
      <c r="D702" s="8"/>
      <c r="E702" s="8"/>
      <c r="F702" s="8"/>
      <c r="G702" s="8"/>
      <c r="H702" s="8"/>
      <c r="I702" s="8"/>
      <c r="J702" s="8"/>
      <c r="K702" s="8"/>
      <c r="L702" s="8"/>
    </row>
    <row r="703" spans="3:12" ht="12.75">
      <c r="C703" s="8"/>
      <c r="D703" s="8"/>
      <c r="E703" s="8"/>
      <c r="F703" s="8"/>
      <c r="G703" s="8"/>
      <c r="H703" s="8"/>
      <c r="I703" s="8"/>
      <c r="J703" s="8"/>
      <c r="K703" s="8"/>
      <c r="L703" s="8"/>
    </row>
    <row r="704" spans="3:12" ht="12.75">
      <c r="C704" s="8"/>
      <c r="D704" s="8"/>
      <c r="E704" s="8"/>
      <c r="F704" s="8"/>
      <c r="G704" s="8"/>
      <c r="H704" s="8"/>
      <c r="I704" s="8"/>
      <c r="J704" s="8"/>
      <c r="K704" s="8"/>
      <c r="L704" s="8"/>
    </row>
    <row r="705" spans="3:12" ht="12.75">
      <c r="C705" s="8"/>
      <c r="D705" s="8"/>
      <c r="E705" s="8"/>
      <c r="F705" s="8"/>
      <c r="G705" s="8"/>
      <c r="H705" s="8"/>
      <c r="I705" s="8"/>
      <c r="J705" s="8"/>
      <c r="K705" s="8"/>
      <c r="L705" s="8"/>
    </row>
    <row r="706" spans="3:12" ht="12.75">
      <c r="C706" s="8"/>
      <c r="D706" s="8"/>
      <c r="E706" s="8"/>
      <c r="F706" s="8"/>
      <c r="G706" s="8"/>
      <c r="H706" s="8"/>
      <c r="I706" s="8"/>
      <c r="J706" s="8"/>
      <c r="K706" s="8"/>
      <c r="L706" s="8"/>
    </row>
    <row r="707" spans="3:12" ht="12.75">
      <c r="C707" s="8"/>
      <c r="D707" s="8"/>
      <c r="E707" s="8"/>
      <c r="F707" s="8"/>
      <c r="G707" s="8"/>
      <c r="H707" s="8"/>
      <c r="I707" s="8"/>
      <c r="J707" s="8"/>
      <c r="K707" s="8"/>
      <c r="L707" s="8"/>
    </row>
    <row r="708" spans="3:12" ht="12.75">
      <c r="C708" s="8"/>
      <c r="D708" s="8"/>
      <c r="E708" s="8"/>
      <c r="F708" s="8"/>
      <c r="G708" s="8"/>
      <c r="H708" s="8"/>
      <c r="I708" s="8"/>
      <c r="J708" s="8"/>
      <c r="K708" s="8"/>
      <c r="L708" s="8"/>
    </row>
    <row r="709" spans="3:12" ht="12.75">
      <c r="C709" s="8"/>
      <c r="D709" s="8"/>
      <c r="E709" s="8"/>
      <c r="F709" s="8"/>
      <c r="G709" s="8"/>
      <c r="H709" s="8"/>
      <c r="I709" s="8"/>
      <c r="J709" s="8"/>
      <c r="K709" s="8"/>
      <c r="L709" s="8"/>
    </row>
    <row r="710" spans="3:12" ht="12.75">
      <c r="C710" s="8"/>
      <c r="D710" s="8"/>
      <c r="E710" s="8"/>
      <c r="F710" s="8"/>
      <c r="G710" s="8"/>
      <c r="H710" s="8"/>
      <c r="I710" s="8"/>
      <c r="J710" s="8"/>
      <c r="K710" s="8"/>
      <c r="L710" s="8"/>
    </row>
    <row r="711" spans="3:12" ht="12.75">
      <c r="C711" s="8"/>
      <c r="D711" s="8"/>
      <c r="E711" s="8"/>
      <c r="F711" s="8"/>
      <c r="G711" s="8"/>
      <c r="H711" s="8"/>
      <c r="I711" s="8"/>
      <c r="J711" s="8"/>
      <c r="K711" s="8"/>
      <c r="L711" s="8"/>
    </row>
    <row r="712" spans="3:12" ht="12.75">
      <c r="C712" s="8"/>
      <c r="D712" s="8"/>
      <c r="E712" s="8"/>
      <c r="F712" s="8"/>
      <c r="G712" s="8"/>
      <c r="H712" s="8"/>
      <c r="I712" s="8"/>
      <c r="J712" s="8"/>
      <c r="K712" s="8"/>
      <c r="L712" s="8"/>
    </row>
    <row r="713" spans="3:12" ht="12.75">
      <c r="C713" s="8"/>
      <c r="D713" s="8"/>
      <c r="E713" s="8"/>
      <c r="F713" s="8"/>
      <c r="G713" s="8"/>
      <c r="H713" s="8"/>
      <c r="I713" s="8"/>
      <c r="J713" s="8"/>
      <c r="K713" s="8"/>
      <c r="L713" s="8"/>
    </row>
    <row r="714" spans="3:12" ht="12.75">
      <c r="C714" s="8"/>
      <c r="D714" s="8"/>
      <c r="E714" s="8"/>
      <c r="F714" s="8"/>
      <c r="G714" s="8"/>
      <c r="H714" s="8"/>
      <c r="I714" s="8"/>
      <c r="J714" s="8"/>
      <c r="K714" s="8"/>
      <c r="L714" s="8"/>
    </row>
    <row r="715" spans="3:12" ht="12.75">
      <c r="C715" s="8"/>
      <c r="D715" s="8"/>
      <c r="E715" s="8"/>
      <c r="F715" s="8"/>
      <c r="G715" s="8"/>
      <c r="H715" s="8"/>
      <c r="I715" s="8"/>
      <c r="J715" s="8"/>
      <c r="K715" s="8"/>
      <c r="L715" s="8"/>
    </row>
    <row r="716" spans="3:12" ht="12.75">
      <c r="C716" s="8"/>
      <c r="D716" s="8"/>
      <c r="E716" s="8"/>
      <c r="F716" s="8"/>
      <c r="G716" s="8"/>
      <c r="H716" s="8"/>
      <c r="I716" s="8"/>
      <c r="J716" s="8"/>
      <c r="K716" s="8"/>
      <c r="L716" s="8"/>
    </row>
    <row r="717" spans="3:12" ht="12.75">
      <c r="C717" s="8"/>
      <c r="D717" s="8"/>
      <c r="E717" s="8"/>
      <c r="F717" s="8"/>
      <c r="G717" s="8"/>
      <c r="H717" s="8"/>
      <c r="I717" s="8"/>
      <c r="J717" s="8"/>
      <c r="K717" s="8"/>
      <c r="L717" s="8"/>
    </row>
    <row r="718" spans="3:12" ht="12.75">
      <c r="C718" s="8"/>
      <c r="D718" s="8"/>
      <c r="E718" s="8"/>
      <c r="F718" s="8"/>
      <c r="G718" s="8"/>
      <c r="H718" s="8"/>
      <c r="I718" s="8"/>
      <c r="J718" s="8"/>
      <c r="K718" s="8"/>
      <c r="L718" s="8"/>
    </row>
    <row r="719" spans="3:12" ht="12.75">
      <c r="C719" s="8"/>
      <c r="D719" s="8"/>
      <c r="E719" s="8"/>
      <c r="F719" s="8"/>
      <c r="G719" s="8"/>
      <c r="H719" s="8"/>
      <c r="I719" s="8"/>
      <c r="J719" s="8"/>
      <c r="K719" s="8"/>
      <c r="L719" s="8"/>
    </row>
    <row r="720" spans="3:12" ht="12.75">
      <c r="C720" s="8"/>
      <c r="D720" s="8"/>
      <c r="E720" s="8"/>
      <c r="F720" s="8"/>
      <c r="G720" s="8"/>
      <c r="H720" s="8"/>
      <c r="I720" s="8"/>
      <c r="J720" s="8"/>
      <c r="K720" s="8"/>
      <c r="L720" s="8"/>
    </row>
    <row r="721" spans="3:12" ht="12.75">
      <c r="C721" s="8"/>
      <c r="D721" s="8"/>
      <c r="E721" s="8"/>
      <c r="F721" s="8"/>
      <c r="G721" s="8"/>
      <c r="H721" s="8"/>
      <c r="I721" s="8"/>
      <c r="J721" s="8"/>
      <c r="K721" s="8"/>
      <c r="L721" s="8"/>
    </row>
    <row r="722" spans="3:12" ht="12.75">
      <c r="C722" s="8"/>
      <c r="D722" s="8"/>
      <c r="E722" s="8"/>
      <c r="F722" s="8"/>
      <c r="G722" s="8"/>
      <c r="H722" s="8"/>
      <c r="I722" s="8"/>
      <c r="J722" s="8"/>
      <c r="K722" s="8"/>
      <c r="L722" s="8"/>
    </row>
    <row r="723" spans="3:12" ht="12.75">
      <c r="C723" s="8"/>
      <c r="D723" s="8"/>
      <c r="E723" s="8"/>
      <c r="F723" s="8"/>
      <c r="G723" s="8"/>
      <c r="H723" s="8"/>
      <c r="I723" s="8"/>
      <c r="J723" s="8"/>
      <c r="K723" s="8"/>
      <c r="L723" s="8"/>
    </row>
    <row r="724" spans="3:12" ht="12.75">
      <c r="C724" s="8"/>
      <c r="D724" s="8"/>
      <c r="E724" s="8"/>
      <c r="F724" s="8"/>
      <c r="G724" s="8"/>
      <c r="H724" s="8"/>
      <c r="I724" s="8"/>
      <c r="J724" s="8"/>
      <c r="K724" s="8"/>
      <c r="L724" s="8"/>
    </row>
    <row r="725" spans="3:12" ht="12.75">
      <c r="C725" s="8"/>
      <c r="D725" s="8"/>
      <c r="E725" s="8"/>
      <c r="F725" s="8"/>
      <c r="G725" s="8"/>
      <c r="H725" s="8"/>
      <c r="I725" s="8"/>
      <c r="J725" s="8"/>
      <c r="K725" s="8"/>
      <c r="L725" s="8"/>
    </row>
    <row r="726" spans="3:12" ht="12.75">
      <c r="C726" s="8"/>
      <c r="D726" s="8"/>
      <c r="E726" s="8"/>
      <c r="F726" s="8"/>
      <c r="G726" s="8"/>
      <c r="H726" s="8"/>
      <c r="I726" s="8"/>
      <c r="J726" s="8"/>
      <c r="K726" s="8"/>
      <c r="L726" s="8"/>
    </row>
    <row r="727" spans="3:12" ht="12.75">
      <c r="C727" s="8"/>
      <c r="D727" s="8"/>
      <c r="E727" s="8"/>
      <c r="F727" s="8"/>
      <c r="G727" s="8"/>
      <c r="H727" s="8"/>
      <c r="I727" s="8"/>
      <c r="J727" s="8"/>
      <c r="K727" s="8"/>
      <c r="L727" s="8"/>
    </row>
    <row r="728" spans="3:12" ht="12.75">
      <c r="C728" s="8"/>
      <c r="D728" s="8"/>
      <c r="E728" s="8"/>
      <c r="F728" s="8"/>
      <c r="G728" s="8"/>
      <c r="H728" s="8"/>
      <c r="I728" s="8"/>
      <c r="J728" s="8"/>
      <c r="K728" s="8"/>
      <c r="L728" s="8"/>
    </row>
    <row r="729" spans="3:12" ht="12.75">
      <c r="C729" s="8"/>
      <c r="D729" s="8"/>
      <c r="E729" s="8"/>
      <c r="F729" s="8"/>
      <c r="G729" s="8"/>
      <c r="H729" s="8"/>
      <c r="I729" s="8"/>
      <c r="J729" s="8"/>
      <c r="K729" s="8"/>
      <c r="L729" s="8"/>
    </row>
  </sheetData>
  <sheetProtection/>
  <printOptions/>
  <pageMargins left="0.3937007874015748" right="0" top="0.8661417322834646" bottom="0.98425196850393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BH39"/>
  <sheetViews>
    <sheetView zoomScale="120" zoomScaleNormal="120" zoomScalePageLayoutView="0" workbookViewId="0" topLeftCell="A1">
      <selection activeCell="AS8" sqref="AS8:BH8"/>
    </sheetView>
  </sheetViews>
  <sheetFormatPr defaultColWidth="1.421875" defaultRowHeight="15"/>
  <cols>
    <col min="1" max="31" width="1.421875" style="4" customWidth="1"/>
    <col min="32" max="32" width="0.9921875" style="4" customWidth="1"/>
    <col min="33" max="33" width="1.421875" style="4" customWidth="1"/>
    <col min="34" max="34" width="2.28125" style="4" customWidth="1"/>
    <col min="35" max="35" width="0.13671875" style="4" customWidth="1"/>
    <col min="36" max="43" width="1.421875" style="4" customWidth="1"/>
    <col min="44" max="44" width="2.57421875" style="4" customWidth="1"/>
    <col min="45" max="47" width="1.421875" style="4" customWidth="1"/>
    <col min="48" max="48" width="0.9921875" style="4" customWidth="1"/>
    <col min="49" max="59" width="1.421875" style="4" customWidth="1"/>
    <col min="60" max="60" width="2.7109375" style="4" customWidth="1"/>
    <col min="61" max="16384" width="1.421875" style="4" customWidth="1"/>
  </cols>
  <sheetData>
    <row r="2" ht="12.75" hidden="1"/>
    <row r="3" spans="1:60" ht="12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6" t="s">
        <v>89</v>
      </c>
    </row>
    <row r="4" spans="1:60" ht="12.7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</row>
    <row r="5" spans="1:60" s="5" customFormat="1" ht="15.75">
      <c r="A5" s="254" t="s">
        <v>88</v>
      </c>
      <c r="B5" s="254"/>
      <c r="C5" s="254"/>
      <c r="D5" s="254"/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4"/>
      <c r="Q5" s="254"/>
      <c r="R5" s="254"/>
      <c r="S5" s="254"/>
      <c r="T5" s="254"/>
      <c r="U5" s="254"/>
      <c r="V5" s="254"/>
      <c r="W5" s="254"/>
      <c r="X5" s="254"/>
      <c r="Y5" s="254"/>
      <c r="Z5" s="254"/>
      <c r="AA5" s="254"/>
      <c r="AB5" s="254"/>
      <c r="AC5" s="254"/>
      <c r="AD5" s="254"/>
      <c r="AE5" s="254"/>
      <c r="AF5" s="254"/>
      <c r="AG5" s="254"/>
      <c r="AH5" s="254"/>
      <c r="AI5" s="254"/>
      <c r="AJ5" s="254"/>
      <c r="AK5" s="254"/>
      <c r="AL5" s="254"/>
      <c r="AM5" s="254"/>
      <c r="AN5" s="254"/>
      <c r="AO5" s="254"/>
      <c r="AP5" s="254"/>
      <c r="AQ5" s="254"/>
      <c r="AR5" s="254"/>
      <c r="AS5" s="254"/>
      <c r="AT5" s="254"/>
      <c r="AU5" s="254"/>
      <c r="AV5" s="254"/>
      <c r="AW5" s="254"/>
      <c r="AX5" s="254"/>
      <c r="AY5" s="254"/>
      <c r="AZ5" s="254"/>
      <c r="BA5" s="254"/>
      <c r="BB5" s="254"/>
      <c r="BC5" s="254"/>
      <c r="BD5" s="254"/>
      <c r="BE5" s="254"/>
      <c r="BF5" s="254"/>
      <c r="BG5" s="254"/>
      <c r="BH5" s="254"/>
    </row>
    <row r="6" spans="1:60" s="5" customFormat="1" ht="15.75">
      <c r="A6" s="254" t="s">
        <v>0</v>
      </c>
      <c r="B6" s="254"/>
      <c r="C6" s="254"/>
      <c r="D6" s="254"/>
      <c r="E6" s="254"/>
      <c r="F6" s="254"/>
      <c r="G6" s="254"/>
      <c r="H6" s="254"/>
      <c r="I6" s="254"/>
      <c r="J6" s="254"/>
      <c r="K6" s="254"/>
      <c r="L6" s="254"/>
      <c r="M6" s="254"/>
      <c r="N6" s="254"/>
      <c r="O6" s="254"/>
      <c r="P6" s="254"/>
      <c r="Q6" s="254"/>
      <c r="R6" s="254"/>
      <c r="S6" s="254"/>
      <c r="T6" s="254"/>
      <c r="U6" s="254"/>
      <c r="V6" s="254"/>
      <c r="W6" s="254"/>
      <c r="X6" s="254"/>
      <c r="Y6" s="254"/>
      <c r="Z6" s="254"/>
      <c r="AA6" s="254"/>
      <c r="AB6" s="254"/>
      <c r="AC6" s="254"/>
      <c r="AD6" s="254"/>
      <c r="AE6" s="254"/>
      <c r="AF6" s="254"/>
      <c r="AG6" s="254"/>
      <c r="AH6" s="254"/>
      <c r="AI6" s="254"/>
      <c r="AJ6" s="254"/>
      <c r="AK6" s="254"/>
      <c r="AL6" s="254"/>
      <c r="AM6" s="254"/>
      <c r="AN6" s="254"/>
      <c r="AO6" s="254"/>
      <c r="AP6" s="254"/>
      <c r="AQ6" s="254"/>
      <c r="AR6" s="254"/>
      <c r="AS6" s="254"/>
      <c r="AT6" s="254"/>
      <c r="AU6" s="254"/>
      <c r="AV6" s="254"/>
      <c r="AW6" s="254"/>
      <c r="AX6" s="254"/>
      <c r="AY6" s="254"/>
      <c r="AZ6" s="254"/>
      <c r="BA6" s="254"/>
      <c r="BB6" s="254"/>
      <c r="BC6" s="254"/>
      <c r="BD6" s="254"/>
      <c r="BE6" s="254"/>
      <c r="BF6" s="254"/>
      <c r="BG6" s="254"/>
      <c r="BH6" s="254"/>
    </row>
    <row r="7" spans="1:60" ht="12.7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6" t="s">
        <v>26</v>
      </c>
    </row>
    <row r="8" spans="1:60" ht="12.75">
      <c r="A8" s="255" t="s">
        <v>1</v>
      </c>
      <c r="B8" s="255"/>
      <c r="C8" s="255"/>
      <c r="D8" s="255"/>
      <c r="E8" s="255" t="s">
        <v>62</v>
      </c>
      <c r="F8" s="255"/>
      <c r="G8" s="255"/>
      <c r="H8" s="255"/>
      <c r="I8" s="255"/>
      <c r="J8" s="255"/>
      <c r="K8" s="255"/>
      <c r="L8" s="255"/>
      <c r="M8" s="255"/>
      <c r="N8" s="255"/>
      <c r="O8" s="255"/>
      <c r="P8" s="255"/>
      <c r="Q8" s="255"/>
      <c r="R8" s="255"/>
      <c r="S8" s="255"/>
      <c r="T8" s="255"/>
      <c r="U8" s="255"/>
      <c r="V8" s="255"/>
      <c r="W8" s="255"/>
      <c r="X8" s="255"/>
      <c r="Y8" s="255"/>
      <c r="Z8" s="255"/>
      <c r="AA8" s="255"/>
      <c r="AB8" s="255"/>
      <c r="AC8" s="256" t="s">
        <v>296</v>
      </c>
      <c r="AD8" s="256"/>
      <c r="AE8" s="256"/>
      <c r="AF8" s="256"/>
      <c r="AG8" s="256"/>
      <c r="AH8" s="256"/>
      <c r="AI8" s="256"/>
      <c r="AJ8" s="256"/>
      <c r="AK8" s="256"/>
      <c r="AL8" s="256"/>
      <c r="AM8" s="256"/>
      <c r="AN8" s="256"/>
      <c r="AO8" s="256"/>
      <c r="AP8" s="256"/>
      <c r="AQ8" s="256"/>
      <c r="AR8" s="256"/>
      <c r="AS8" s="256" t="s">
        <v>297</v>
      </c>
      <c r="AT8" s="256"/>
      <c r="AU8" s="256"/>
      <c r="AV8" s="256"/>
      <c r="AW8" s="256"/>
      <c r="AX8" s="256"/>
      <c r="AY8" s="256"/>
      <c r="AZ8" s="256"/>
      <c r="BA8" s="256"/>
      <c r="BB8" s="256"/>
      <c r="BC8" s="256"/>
      <c r="BD8" s="256"/>
      <c r="BE8" s="256"/>
      <c r="BF8" s="256"/>
      <c r="BG8" s="256"/>
      <c r="BH8" s="256"/>
    </row>
    <row r="9" spans="1:60" ht="12.75">
      <c r="A9" s="257" t="s">
        <v>4</v>
      </c>
      <c r="B9" s="257"/>
      <c r="C9" s="257"/>
      <c r="D9" s="257"/>
      <c r="E9" s="257"/>
      <c r="F9" s="257"/>
      <c r="G9" s="257"/>
      <c r="H9" s="257"/>
      <c r="I9" s="257"/>
      <c r="J9" s="257"/>
      <c r="K9" s="257"/>
      <c r="L9" s="257"/>
      <c r="M9" s="257"/>
      <c r="N9" s="257"/>
      <c r="O9" s="257"/>
      <c r="P9" s="257"/>
      <c r="Q9" s="257"/>
      <c r="R9" s="257"/>
      <c r="S9" s="257"/>
      <c r="T9" s="257"/>
      <c r="U9" s="257"/>
      <c r="V9" s="257"/>
      <c r="W9" s="257"/>
      <c r="X9" s="257"/>
      <c r="Y9" s="257"/>
      <c r="Z9" s="257"/>
      <c r="AA9" s="257"/>
      <c r="AB9" s="257"/>
      <c r="AC9" s="257" t="s">
        <v>23</v>
      </c>
      <c r="AD9" s="257"/>
      <c r="AE9" s="257"/>
      <c r="AF9" s="257"/>
      <c r="AG9" s="257" t="s">
        <v>22</v>
      </c>
      <c r="AH9" s="257"/>
      <c r="AI9" s="257"/>
      <c r="AJ9" s="257" t="s">
        <v>21</v>
      </c>
      <c r="AK9" s="257"/>
      <c r="AL9" s="257"/>
      <c r="AM9" s="257" t="s">
        <v>20</v>
      </c>
      <c r="AN9" s="257"/>
      <c r="AO9" s="257"/>
      <c r="AP9" s="257" t="s">
        <v>19</v>
      </c>
      <c r="AQ9" s="257"/>
      <c r="AR9" s="257"/>
      <c r="AS9" s="257" t="s">
        <v>23</v>
      </c>
      <c r="AT9" s="257"/>
      <c r="AU9" s="257"/>
      <c r="AV9" s="257"/>
      <c r="AW9" s="257" t="s">
        <v>22</v>
      </c>
      <c r="AX9" s="257"/>
      <c r="AY9" s="257"/>
      <c r="AZ9" s="257" t="s">
        <v>21</v>
      </c>
      <c r="BA9" s="257"/>
      <c r="BB9" s="257"/>
      <c r="BC9" s="257" t="s">
        <v>20</v>
      </c>
      <c r="BD9" s="257"/>
      <c r="BE9" s="257"/>
      <c r="BF9" s="257" t="s">
        <v>19</v>
      </c>
      <c r="BG9" s="257"/>
      <c r="BH9" s="257"/>
    </row>
    <row r="10" spans="1:60" ht="12.75">
      <c r="A10" s="256">
        <v>1</v>
      </c>
      <c r="B10" s="256"/>
      <c r="C10" s="256"/>
      <c r="D10" s="256"/>
      <c r="E10" s="256">
        <v>2</v>
      </c>
      <c r="F10" s="256"/>
      <c r="G10" s="256"/>
      <c r="H10" s="256"/>
      <c r="I10" s="256"/>
      <c r="J10" s="256"/>
      <c r="K10" s="256"/>
      <c r="L10" s="256"/>
      <c r="M10" s="256"/>
      <c r="N10" s="256"/>
      <c r="O10" s="256"/>
      <c r="P10" s="256"/>
      <c r="Q10" s="256"/>
      <c r="R10" s="256"/>
      <c r="S10" s="256"/>
      <c r="T10" s="256"/>
      <c r="U10" s="256"/>
      <c r="V10" s="256"/>
      <c r="W10" s="256"/>
      <c r="X10" s="256"/>
      <c r="Y10" s="256"/>
      <c r="Z10" s="256"/>
      <c r="AA10" s="256"/>
      <c r="AB10" s="256"/>
      <c r="AC10" s="256">
        <v>3</v>
      </c>
      <c r="AD10" s="256"/>
      <c r="AE10" s="256"/>
      <c r="AF10" s="256"/>
      <c r="AG10" s="256">
        <v>4</v>
      </c>
      <c r="AH10" s="256"/>
      <c r="AI10" s="256"/>
      <c r="AJ10" s="256">
        <v>5</v>
      </c>
      <c r="AK10" s="256"/>
      <c r="AL10" s="256"/>
      <c r="AM10" s="256">
        <v>6</v>
      </c>
      <c r="AN10" s="256"/>
      <c r="AO10" s="256"/>
      <c r="AP10" s="258">
        <v>7</v>
      </c>
      <c r="AQ10" s="259"/>
      <c r="AR10" s="260"/>
      <c r="AS10" s="256">
        <v>8</v>
      </c>
      <c r="AT10" s="256"/>
      <c r="AU10" s="256"/>
      <c r="AV10" s="256"/>
      <c r="AW10" s="256">
        <v>9</v>
      </c>
      <c r="AX10" s="256"/>
      <c r="AY10" s="256"/>
      <c r="AZ10" s="256">
        <v>10</v>
      </c>
      <c r="BA10" s="256"/>
      <c r="BB10" s="256"/>
      <c r="BC10" s="256">
        <v>11</v>
      </c>
      <c r="BD10" s="256"/>
      <c r="BE10" s="256"/>
      <c r="BF10" s="256">
        <v>12</v>
      </c>
      <c r="BG10" s="256"/>
      <c r="BH10" s="256"/>
    </row>
    <row r="11" spans="1:60" ht="12.75">
      <c r="A11" s="261" t="s">
        <v>18</v>
      </c>
      <c r="B11" s="262"/>
      <c r="C11" s="262"/>
      <c r="D11" s="262"/>
      <c r="E11" s="263" t="s">
        <v>87</v>
      </c>
      <c r="F11" s="264"/>
      <c r="G11" s="264"/>
      <c r="H11" s="264"/>
      <c r="I11" s="264"/>
      <c r="J11" s="264"/>
      <c r="K11" s="264"/>
      <c r="L11" s="264"/>
      <c r="M11" s="264"/>
      <c r="N11" s="264"/>
      <c r="O11" s="264"/>
      <c r="P11" s="264"/>
      <c r="Q11" s="264"/>
      <c r="R11" s="264"/>
      <c r="S11" s="264"/>
      <c r="T11" s="264"/>
      <c r="U11" s="264"/>
      <c r="V11" s="264"/>
      <c r="W11" s="264"/>
      <c r="X11" s="264"/>
      <c r="Y11" s="264"/>
      <c r="Z11" s="264"/>
      <c r="AA11" s="264"/>
      <c r="AB11" s="265"/>
      <c r="AC11" s="266">
        <v>674240</v>
      </c>
      <c r="AD11" s="267"/>
      <c r="AE11" s="267"/>
      <c r="AF11" s="268"/>
      <c r="AG11" s="269">
        <v>0</v>
      </c>
      <c r="AH11" s="270"/>
      <c r="AI11" s="271"/>
      <c r="AJ11" s="269">
        <v>0</v>
      </c>
      <c r="AK11" s="270"/>
      <c r="AL11" s="271"/>
      <c r="AM11" s="269">
        <v>0</v>
      </c>
      <c r="AN11" s="270"/>
      <c r="AO11" s="271"/>
      <c r="AP11" s="266">
        <f>AC11</f>
        <v>674240</v>
      </c>
      <c r="AQ11" s="267"/>
      <c r="AR11" s="268"/>
      <c r="AS11" s="266">
        <v>674240</v>
      </c>
      <c r="AT11" s="267"/>
      <c r="AU11" s="267"/>
      <c r="AV11" s="268"/>
      <c r="AW11" s="269">
        <v>0</v>
      </c>
      <c r="AX11" s="270"/>
      <c r="AY11" s="271"/>
      <c r="AZ11" s="269">
        <v>0</v>
      </c>
      <c r="BA11" s="270"/>
      <c r="BB11" s="271"/>
      <c r="BC11" s="269">
        <v>0</v>
      </c>
      <c r="BD11" s="270"/>
      <c r="BE11" s="271"/>
      <c r="BF11" s="266">
        <f>AS11</f>
        <v>674240</v>
      </c>
      <c r="BG11" s="267"/>
      <c r="BH11" s="268"/>
    </row>
    <row r="12" spans="1:60" ht="12.75">
      <c r="A12" s="272" t="s">
        <v>60</v>
      </c>
      <c r="B12" s="272"/>
      <c r="C12" s="272"/>
      <c r="D12" s="272"/>
      <c r="E12" s="273" t="s">
        <v>86</v>
      </c>
      <c r="F12" s="273"/>
      <c r="G12" s="273"/>
      <c r="H12" s="273"/>
      <c r="I12" s="273"/>
      <c r="J12" s="273"/>
      <c r="K12" s="273"/>
      <c r="L12" s="273"/>
      <c r="M12" s="273"/>
      <c r="N12" s="273"/>
      <c r="O12" s="273"/>
      <c r="P12" s="273"/>
      <c r="Q12" s="273"/>
      <c r="R12" s="273"/>
      <c r="S12" s="273"/>
      <c r="T12" s="273"/>
      <c r="U12" s="273"/>
      <c r="V12" s="273"/>
      <c r="W12" s="273"/>
      <c r="X12" s="273"/>
      <c r="Y12" s="273"/>
      <c r="Z12" s="273"/>
      <c r="AA12" s="273"/>
      <c r="AB12" s="273"/>
      <c r="AC12" s="274">
        <v>0</v>
      </c>
      <c r="AD12" s="274"/>
      <c r="AE12" s="274"/>
      <c r="AF12" s="274"/>
      <c r="AG12" s="275">
        <v>0</v>
      </c>
      <c r="AH12" s="275"/>
      <c r="AI12" s="275"/>
      <c r="AJ12" s="275">
        <v>0</v>
      </c>
      <c r="AK12" s="275"/>
      <c r="AL12" s="275"/>
      <c r="AM12" s="275">
        <v>0</v>
      </c>
      <c r="AN12" s="275"/>
      <c r="AO12" s="275"/>
      <c r="AP12" s="276">
        <v>0</v>
      </c>
      <c r="AQ12" s="277"/>
      <c r="AR12" s="278"/>
      <c r="AS12" s="274">
        <v>0</v>
      </c>
      <c r="AT12" s="274"/>
      <c r="AU12" s="274"/>
      <c r="AV12" s="274"/>
      <c r="AW12" s="275">
        <v>0</v>
      </c>
      <c r="AX12" s="275"/>
      <c r="AY12" s="275"/>
      <c r="AZ12" s="275">
        <v>0</v>
      </c>
      <c r="BA12" s="275"/>
      <c r="BB12" s="275"/>
      <c r="BC12" s="275">
        <v>0</v>
      </c>
      <c r="BD12" s="275"/>
      <c r="BE12" s="275"/>
      <c r="BF12" s="274">
        <v>0</v>
      </c>
      <c r="BG12" s="274"/>
      <c r="BH12" s="274"/>
    </row>
    <row r="13" spans="1:60" ht="12.75">
      <c r="A13" s="261"/>
      <c r="B13" s="262"/>
      <c r="C13" s="262"/>
      <c r="D13" s="262"/>
      <c r="E13" s="263" t="s">
        <v>85</v>
      </c>
      <c r="F13" s="264"/>
      <c r="G13" s="264"/>
      <c r="H13" s="264"/>
      <c r="I13" s="264"/>
      <c r="J13" s="264"/>
      <c r="K13" s="264"/>
      <c r="L13" s="264"/>
      <c r="M13" s="264"/>
      <c r="N13" s="264"/>
      <c r="O13" s="264"/>
      <c r="P13" s="264"/>
      <c r="Q13" s="264"/>
      <c r="R13" s="264"/>
      <c r="S13" s="264"/>
      <c r="T13" s="264"/>
      <c r="U13" s="264"/>
      <c r="V13" s="264"/>
      <c r="W13" s="264"/>
      <c r="X13" s="264"/>
      <c r="Y13" s="264"/>
      <c r="Z13" s="264"/>
      <c r="AA13" s="264"/>
      <c r="AB13" s="265"/>
      <c r="AC13" s="279">
        <v>0</v>
      </c>
      <c r="AD13" s="280"/>
      <c r="AE13" s="280"/>
      <c r="AF13" s="281"/>
      <c r="AG13" s="269">
        <v>0</v>
      </c>
      <c r="AH13" s="270"/>
      <c r="AI13" s="271"/>
      <c r="AJ13" s="269">
        <v>0</v>
      </c>
      <c r="AK13" s="270"/>
      <c r="AL13" s="271"/>
      <c r="AM13" s="269">
        <v>0</v>
      </c>
      <c r="AN13" s="270"/>
      <c r="AO13" s="271"/>
      <c r="AP13" s="279">
        <v>0</v>
      </c>
      <c r="AQ13" s="280"/>
      <c r="AR13" s="281"/>
      <c r="AS13" s="279">
        <v>0</v>
      </c>
      <c r="AT13" s="280"/>
      <c r="AU13" s="280"/>
      <c r="AV13" s="281"/>
      <c r="AW13" s="269">
        <v>0</v>
      </c>
      <c r="AX13" s="270"/>
      <c r="AY13" s="271"/>
      <c r="AZ13" s="269">
        <v>0</v>
      </c>
      <c r="BA13" s="270"/>
      <c r="BB13" s="271"/>
      <c r="BC13" s="269">
        <v>0</v>
      </c>
      <c r="BD13" s="270"/>
      <c r="BE13" s="271"/>
      <c r="BF13" s="279">
        <v>0</v>
      </c>
      <c r="BG13" s="280"/>
      <c r="BH13" s="281"/>
    </row>
    <row r="14" spans="1:60" ht="12.75">
      <c r="A14" s="272"/>
      <c r="B14" s="272"/>
      <c r="C14" s="272"/>
      <c r="D14" s="272"/>
      <c r="E14" s="273" t="s">
        <v>22</v>
      </c>
      <c r="F14" s="273"/>
      <c r="G14" s="273"/>
      <c r="H14" s="273"/>
      <c r="I14" s="273"/>
      <c r="J14" s="273"/>
      <c r="K14" s="273"/>
      <c r="L14" s="273"/>
      <c r="M14" s="273"/>
      <c r="N14" s="273"/>
      <c r="O14" s="273"/>
      <c r="P14" s="273"/>
      <c r="Q14" s="273"/>
      <c r="R14" s="273"/>
      <c r="S14" s="273"/>
      <c r="T14" s="273"/>
      <c r="U14" s="273"/>
      <c r="V14" s="273"/>
      <c r="W14" s="273"/>
      <c r="X14" s="273"/>
      <c r="Y14" s="273"/>
      <c r="Z14" s="273"/>
      <c r="AA14" s="273"/>
      <c r="AB14" s="273"/>
      <c r="AC14" s="274">
        <v>0</v>
      </c>
      <c r="AD14" s="274"/>
      <c r="AE14" s="274"/>
      <c r="AF14" s="274"/>
      <c r="AG14" s="275">
        <v>0</v>
      </c>
      <c r="AH14" s="275"/>
      <c r="AI14" s="275"/>
      <c r="AJ14" s="275">
        <v>0</v>
      </c>
      <c r="AK14" s="275"/>
      <c r="AL14" s="275"/>
      <c r="AM14" s="275">
        <v>0</v>
      </c>
      <c r="AN14" s="275"/>
      <c r="AO14" s="275"/>
      <c r="AP14" s="276">
        <v>0</v>
      </c>
      <c r="AQ14" s="277"/>
      <c r="AR14" s="278"/>
      <c r="AS14" s="274">
        <v>0</v>
      </c>
      <c r="AT14" s="274"/>
      <c r="AU14" s="274"/>
      <c r="AV14" s="274"/>
      <c r="AW14" s="275">
        <v>0</v>
      </c>
      <c r="AX14" s="275"/>
      <c r="AY14" s="275"/>
      <c r="AZ14" s="275">
        <v>0</v>
      </c>
      <c r="BA14" s="275"/>
      <c r="BB14" s="275"/>
      <c r="BC14" s="275">
        <v>0</v>
      </c>
      <c r="BD14" s="275"/>
      <c r="BE14" s="275"/>
      <c r="BF14" s="274">
        <v>0</v>
      </c>
      <c r="BG14" s="274"/>
      <c r="BH14" s="274"/>
    </row>
    <row r="15" spans="1:60" ht="12.75">
      <c r="A15" s="261"/>
      <c r="B15" s="262"/>
      <c r="C15" s="262"/>
      <c r="D15" s="262"/>
      <c r="E15" s="263" t="s">
        <v>21</v>
      </c>
      <c r="F15" s="264"/>
      <c r="G15" s="264"/>
      <c r="H15" s="264"/>
      <c r="I15" s="264"/>
      <c r="J15" s="264"/>
      <c r="K15" s="264"/>
      <c r="L15" s="264"/>
      <c r="M15" s="264"/>
      <c r="N15" s="264"/>
      <c r="O15" s="264"/>
      <c r="P15" s="264"/>
      <c r="Q15" s="264"/>
      <c r="R15" s="264"/>
      <c r="S15" s="264"/>
      <c r="T15" s="264"/>
      <c r="U15" s="264"/>
      <c r="V15" s="264"/>
      <c r="W15" s="264"/>
      <c r="X15" s="264"/>
      <c r="Y15" s="264"/>
      <c r="Z15" s="264"/>
      <c r="AA15" s="264"/>
      <c r="AB15" s="265"/>
      <c r="AC15" s="279">
        <v>0</v>
      </c>
      <c r="AD15" s="280"/>
      <c r="AE15" s="280"/>
      <c r="AF15" s="281"/>
      <c r="AG15" s="269">
        <v>0</v>
      </c>
      <c r="AH15" s="270"/>
      <c r="AI15" s="271"/>
      <c r="AJ15" s="269">
        <v>0</v>
      </c>
      <c r="AK15" s="270"/>
      <c r="AL15" s="271"/>
      <c r="AM15" s="269">
        <v>0</v>
      </c>
      <c r="AN15" s="270"/>
      <c r="AO15" s="271"/>
      <c r="AP15" s="279">
        <v>0</v>
      </c>
      <c r="AQ15" s="280"/>
      <c r="AR15" s="281"/>
      <c r="AS15" s="279">
        <v>0</v>
      </c>
      <c r="AT15" s="280"/>
      <c r="AU15" s="280"/>
      <c r="AV15" s="281"/>
      <c r="AW15" s="269">
        <v>0</v>
      </c>
      <c r="AX15" s="270"/>
      <c r="AY15" s="271"/>
      <c r="AZ15" s="269">
        <v>0</v>
      </c>
      <c r="BA15" s="270"/>
      <c r="BB15" s="271"/>
      <c r="BC15" s="269">
        <v>0</v>
      </c>
      <c r="BD15" s="270"/>
      <c r="BE15" s="271"/>
      <c r="BF15" s="279">
        <v>0</v>
      </c>
      <c r="BG15" s="280"/>
      <c r="BH15" s="281"/>
    </row>
    <row r="16" spans="1:60" ht="12.75">
      <c r="A16" s="272"/>
      <c r="B16" s="272"/>
      <c r="C16" s="272"/>
      <c r="D16" s="272"/>
      <c r="E16" s="282" t="s">
        <v>20</v>
      </c>
      <c r="F16" s="282"/>
      <c r="G16" s="282"/>
      <c r="H16" s="282"/>
      <c r="I16" s="282"/>
      <c r="J16" s="282"/>
      <c r="K16" s="282"/>
      <c r="L16" s="282"/>
      <c r="M16" s="282"/>
      <c r="N16" s="282"/>
      <c r="O16" s="282"/>
      <c r="P16" s="282"/>
      <c r="Q16" s="282"/>
      <c r="R16" s="282"/>
      <c r="S16" s="282"/>
      <c r="T16" s="282"/>
      <c r="U16" s="282"/>
      <c r="V16" s="282"/>
      <c r="W16" s="282"/>
      <c r="X16" s="282"/>
      <c r="Y16" s="282"/>
      <c r="Z16" s="282"/>
      <c r="AA16" s="282"/>
      <c r="AB16" s="282"/>
      <c r="AC16" s="274">
        <v>0</v>
      </c>
      <c r="AD16" s="274"/>
      <c r="AE16" s="274"/>
      <c r="AF16" s="274"/>
      <c r="AG16" s="275">
        <v>0</v>
      </c>
      <c r="AH16" s="275"/>
      <c r="AI16" s="275"/>
      <c r="AJ16" s="275">
        <v>0</v>
      </c>
      <c r="AK16" s="275"/>
      <c r="AL16" s="275"/>
      <c r="AM16" s="275">
        <v>0</v>
      </c>
      <c r="AN16" s="275"/>
      <c r="AO16" s="275"/>
      <c r="AP16" s="276">
        <v>0</v>
      </c>
      <c r="AQ16" s="277"/>
      <c r="AR16" s="278"/>
      <c r="AS16" s="274">
        <v>0</v>
      </c>
      <c r="AT16" s="274"/>
      <c r="AU16" s="274"/>
      <c r="AV16" s="274"/>
      <c r="AW16" s="275">
        <v>0</v>
      </c>
      <c r="AX16" s="275"/>
      <c r="AY16" s="275"/>
      <c r="AZ16" s="275">
        <v>0</v>
      </c>
      <c r="BA16" s="275"/>
      <c r="BB16" s="275"/>
      <c r="BC16" s="275">
        <v>0</v>
      </c>
      <c r="BD16" s="275"/>
      <c r="BE16" s="275"/>
      <c r="BF16" s="274">
        <v>0</v>
      </c>
      <c r="BG16" s="274"/>
      <c r="BH16" s="274"/>
    </row>
    <row r="17" spans="1:60" ht="12.75">
      <c r="A17" s="272" t="s">
        <v>58</v>
      </c>
      <c r="B17" s="272"/>
      <c r="C17" s="272"/>
      <c r="D17" s="272"/>
      <c r="E17" s="273" t="s">
        <v>84</v>
      </c>
      <c r="F17" s="273"/>
      <c r="G17" s="273"/>
      <c r="H17" s="273"/>
      <c r="I17" s="273"/>
      <c r="J17" s="273"/>
      <c r="K17" s="273"/>
      <c r="L17" s="273"/>
      <c r="M17" s="273"/>
      <c r="N17" s="273"/>
      <c r="O17" s="273"/>
      <c r="P17" s="273"/>
      <c r="Q17" s="273"/>
      <c r="R17" s="273"/>
      <c r="S17" s="273"/>
      <c r="T17" s="273"/>
      <c r="U17" s="273"/>
      <c r="V17" s="273"/>
      <c r="W17" s="273"/>
      <c r="X17" s="273"/>
      <c r="Y17" s="273"/>
      <c r="Z17" s="273"/>
      <c r="AA17" s="273"/>
      <c r="AB17" s="273"/>
      <c r="AC17" s="283">
        <f>AC11</f>
        <v>674240</v>
      </c>
      <c r="AD17" s="283"/>
      <c r="AE17" s="283"/>
      <c r="AF17" s="283"/>
      <c r="AG17" s="275">
        <v>0</v>
      </c>
      <c r="AH17" s="275"/>
      <c r="AI17" s="275"/>
      <c r="AJ17" s="275">
        <v>0</v>
      </c>
      <c r="AK17" s="275"/>
      <c r="AL17" s="275"/>
      <c r="AM17" s="275">
        <v>0</v>
      </c>
      <c r="AN17" s="275"/>
      <c r="AO17" s="275"/>
      <c r="AP17" s="284">
        <f>AC17</f>
        <v>674240</v>
      </c>
      <c r="AQ17" s="285"/>
      <c r="AR17" s="286"/>
      <c r="AS17" s="283">
        <f>AC17</f>
        <v>674240</v>
      </c>
      <c r="AT17" s="283"/>
      <c r="AU17" s="283"/>
      <c r="AV17" s="283"/>
      <c r="AW17" s="275">
        <v>0</v>
      </c>
      <c r="AX17" s="275"/>
      <c r="AY17" s="275"/>
      <c r="AZ17" s="275">
        <v>0</v>
      </c>
      <c r="BA17" s="275"/>
      <c r="BB17" s="275"/>
      <c r="BC17" s="275">
        <v>0</v>
      </c>
      <c r="BD17" s="275"/>
      <c r="BE17" s="275"/>
      <c r="BF17" s="283">
        <f>AS17</f>
        <v>674240</v>
      </c>
      <c r="BG17" s="283"/>
      <c r="BH17" s="283"/>
    </row>
    <row r="18" spans="1:60" ht="12.75">
      <c r="A18" s="261" t="s">
        <v>83</v>
      </c>
      <c r="B18" s="262"/>
      <c r="C18" s="262"/>
      <c r="D18" s="262"/>
      <c r="E18" s="289" t="s">
        <v>82</v>
      </c>
      <c r="F18" s="290"/>
      <c r="G18" s="290"/>
      <c r="H18" s="290"/>
      <c r="I18" s="290"/>
      <c r="J18" s="290"/>
      <c r="K18" s="290"/>
      <c r="L18" s="290"/>
      <c r="M18" s="290"/>
      <c r="N18" s="290"/>
      <c r="O18" s="290"/>
      <c r="P18" s="290"/>
      <c r="Q18" s="290"/>
      <c r="R18" s="290"/>
      <c r="S18" s="290"/>
      <c r="T18" s="290"/>
      <c r="U18" s="290"/>
      <c r="V18" s="290"/>
      <c r="W18" s="290"/>
      <c r="X18" s="290"/>
      <c r="Y18" s="290"/>
      <c r="Z18" s="290"/>
      <c r="AA18" s="290"/>
      <c r="AB18" s="291"/>
      <c r="AC18" s="270">
        <v>0</v>
      </c>
      <c r="AD18" s="270"/>
      <c r="AE18" s="270"/>
      <c r="AF18" s="271"/>
      <c r="AG18" s="269">
        <v>0</v>
      </c>
      <c r="AH18" s="270"/>
      <c r="AI18" s="271"/>
      <c r="AJ18" s="269">
        <v>0</v>
      </c>
      <c r="AK18" s="270"/>
      <c r="AL18" s="271"/>
      <c r="AM18" s="269">
        <v>0</v>
      </c>
      <c r="AN18" s="270"/>
      <c r="AO18" s="271"/>
      <c r="AP18" s="269">
        <v>0</v>
      </c>
      <c r="AQ18" s="270"/>
      <c r="AR18" s="271"/>
      <c r="AS18" s="269">
        <v>0</v>
      </c>
      <c r="AT18" s="270"/>
      <c r="AU18" s="270"/>
      <c r="AV18" s="271"/>
      <c r="AW18" s="269">
        <v>0</v>
      </c>
      <c r="AX18" s="270"/>
      <c r="AY18" s="271"/>
      <c r="AZ18" s="269">
        <v>0</v>
      </c>
      <c r="BA18" s="270"/>
      <c r="BB18" s="271"/>
      <c r="BC18" s="269">
        <v>0</v>
      </c>
      <c r="BD18" s="270"/>
      <c r="BE18" s="271"/>
      <c r="BF18" s="269">
        <v>0</v>
      </c>
      <c r="BG18" s="270"/>
      <c r="BH18" s="271"/>
    </row>
    <row r="19" spans="1:60" ht="12.75">
      <c r="A19" s="287"/>
      <c r="B19" s="288"/>
      <c r="C19" s="288"/>
      <c r="D19" s="288"/>
      <c r="E19" s="295" t="s">
        <v>55</v>
      </c>
      <c r="F19" s="296"/>
      <c r="G19" s="296"/>
      <c r="H19" s="296"/>
      <c r="I19" s="296"/>
      <c r="J19" s="296"/>
      <c r="K19" s="296"/>
      <c r="L19" s="296"/>
      <c r="M19" s="296"/>
      <c r="N19" s="296"/>
      <c r="O19" s="296"/>
      <c r="P19" s="296"/>
      <c r="Q19" s="296"/>
      <c r="R19" s="296"/>
      <c r="S19" s="296"/>
      <c r="T19" s="296"/>
      <c r="U19" s="296"/>
      <c r="V19" s="296"/>
      <c r="W19" s="296"/>
      <c r="X19" s="296"/>
      <c r="Y19" s="296"/>
      <c r="Z19" s="296"/>
      <c r="AA19" s="296"/>
      <c r="AB19" s="297"/>
      <c r="AC19" s="292"/>
      <c r="AD19" s="292"/>
      <c r="AE19" s="292"/>
      <c r="AF19" s="293"/>
      <c r="AG19" s="294"/>
      <c r="AH19" s="292"/>
      <c r="AI19" s="293"/>
      <c r="AJ19" s="294"/>
      <c r="AK19" s="292"/>
      <c r="AL19" s="293"/>
      <c r="AM19" s="294"/>
      <c r="AN19" s="292"/>
      <c r="AO19" s="293"/>
      <c r="AP19" s="294"/>
      <c r="AQ19" s="292"/>
      <c r="AR19" s="293"/>
      <c r="AS19" s="294"/>
      <c r="AT19" s="292"/>
      <c r="AU19" s="292"/>
      <c r="AV19" s="293"/>
      <c r="AW19" s="294"/>
      <c r="AX19" s="292"/>
      <c r="AY19" s="293"/>
      <c r="AZ19" s="294"/>
      <c r="BA19" s="292"/>
      <c r="BB19" s="293"/>
      <c r="BC19" s="294"/>
      <c r="BD19" s="292"/>
      <c r="BE19" s="293"/>
      <c r="BF19" s="294"/>
      <c r="BG19" s="292"/>
      <c r="BH19" s="293"/>
    </row>
    <row r="20" spans="1:60" ht="12.75">
      <c r="A20" s="261" t="s">
        <v>81</v>
      </c>
      <c r="B20" s="262"/>
      <c r="C20" s="262"/>
      <c r="D20" s="262"/>
      <c r="E20" s="289" t="s">
        <v>80</v>
      </c>
      <c r="F20" s="290"/>
      <c r="G20" s="290"/>
      <c r="H20" s="290"/>
      <c r="I20" s="290"/>
      <c r="J20" s="290"/>
      <c r="K20" s="290"/>
      <c r="L20" s="290"/>
      <c r="M20" s="290"/>
      <c r="N20" s="290"/>
      <c r="O20" s="290"/>
      <c r="P20" s="290"/>
      <c r="Q20" s="290"/>
      <c r="R20" s="290"/>
      <c r="S20" s="290"/>
      <c r="T20" s="290"/>
      <c r="U20" s="290"/>
      <c r="V20" s="290"/>
      <c r="W20" s="290"/>
      <c r="X20" s="290"/>
      <c r="Y20" s="290"/>
      <c r="Z20" s="290"/>
      <c r="AA20" s="290"/>
      <c r="AB20" s="291"/>
      <c r="AC20" s="270">
        <v>0</v>
      </c>
      <c r="AD20" s="270"/>
      <c r="AE20" s="270"/>
      <c r="AF20" s="271"/>
      <c r="AG20" s="269">
        <v>0</v>
      </c>
      <c r="AH20" s="270"/>
      <c r="AI20" s="271"/>
      <c r="AJ20" s="269">
        <v>0</v>
      </c>
      <c r="AK20" s="270"/>
      <c r="AL20" s="271"/>
      <c r="AM20" s="269">
        <v>0</v>
      </c>
      <c r="AN20" s="270"/>
      <c r="AO20" s="271"/>
      <c r="AP20" s="269">
        <v>0</v>
      </c>
      <c r="AQ20" s="270"/>
      <c r="AR20" s="271"/>
      <c r="AS20" s="269">
        <v>0</v>
      </c>
      <c r="AT20" s="270"/>
      <c r="AU20" s="270"/>
      <c r="AV20" s="271"/>
      <c r="AW20" s="269">
        <v>0</v>
      </c>
      <c r="AX20" s="270"/>
      <c r="AY20" s="271"/>
      <c r="AZ20" s="269">
        <v>0</v>
      </c>
      <c r="BA20" s="270"/>
      <c r="BB20" s="271"/>
      <c r="BC20" s="269">
        <v>0</v>
      </c>
      <c r="BD20" s="270"/>
      <c r="BE20" s="271"/>
      <c r="BF20" s="269">
        <v>0</v>
      </c>
      <c r="BG20" s="270"/>
      <c r="BH20" s="271"/>
    </row>
    <row r="21" spans="1:60" ht="12.75">
      <c r="A21" s="287"/>
      <c r="B21" s="288"/>
      <c r="C21" s="288"/>
      <c r="D21" s="288"/>
      <c r="E21" s="295" t="s">
        <v>79</v>
      </c>
      <c r="F21" s="296"/>
      <c r="G21" s="296"/>
      <c r="H21" s="296"/>
      <c r="I21" s="296"/>
      <c r="J21" s="296"/>
      <c r="K21" s="296"/>
      <c r="L21" s="296"/>
      <c r="M21" s="296"/>
      <c r="N21" s="296"/>
      <c r="O21" s="296"/>
      <c r="P21" s="296"/>
      <c r="Q21" s="296"/>
      <c r="R21" s="296"/>
      <c r="S21" s="296"/>
      <c r="T21" s="296"/>
      <c r="U21" s="296"/>
      <c r="V21" s="296"/>
      <c r="W21" s="296"/>
      <c r="X21" s="296"/>
      <c r="Y21" s="296"/>
      <c r="Z21" s="296"/>
      <c r="AA21" s="296"/>
      <c r="AB21" s="297"/>
      <c r="AC21" s="292"/>
      <c r="AD21" s="292"/>
      <c r="AE21" s="292"/>
      <c r="AF21" s="293"/>
      <c r="AG21" s="294"/>
      <c r="AH21" s="292"/>
      <c r="AI21" s="293"/>
      <c r="AJ21" s="294"/>
      <c r="AK21" s="292"/>
      <c r="AL21" s="293"/>
      <c r="AM21" s="294"/>
      <c r="AN21" s="292"/>
      <c r="AO21" s="293"/>
      <c r="AP21" s="294"/>
      <c r="AQ21" s="292"/>
      <c r="AR21" s="293"/>
      <c r="AS21" s="294"/>
      <c r="AT21" s="292"/>
      <c r="AU21" s="292"/>
      <c r="AV21" s="293"/>
      <c r="AW21" s="294"/>
      <c r="AX21" s="292"/>
      <c r="AY21" s="293"/>
      <c r="AZ21" s="294"/>
      <c r="BA21" s="292"/>
      <c r="BB21" s="293"/>
      <c r="BC21" s="294"/>
      <c r="BD21" s="292"/>
      <c r="BE21" s="293"/>
      <c r="BF21" s="294"/>
      <c r="BG21" s="292"/>
      <c r="BH21" s="293"/>
    </row>
    <row r="22" spans="1:60" ht="12.75">
      <c r="A22" s="261" t="s">
        <v>13</v>
      </c>
      <c r="B22" s="262"/>
      <c r="C22" s="262"/>
      <c r="D22" s="262"/>
      <c r="E22" s="295" t="s">
        <v>78</v>
      </c>
      <c r="F22" s="296"/>
      <c r="G22" s="296"/>
      <c r="H22" s="296"/>
      <c r="I22" s="296"/>
      <c r="J22" s="296"/>
      <c r="K22" s="296"/>
      <c r="L22" s="296"/>
      <c r="M22" s="296"/>
      <c r="N22" s="296"/>
      <c r="O22" s="296"/>
      <c r="P22" s="296"/>
      <c r="Q22" s="296"/>
      <c r="R22" s="296"/>
      <c r="S22" s="296"/>
      <c r="T22" s="296"/>
      <c r="U22" s="296"/>
      <c r="V22" s="296"/>
      <c r="W22" s="296"/>
      <c r="X22" s="296"/>
      <c r="Y22" s="296"/>
      <c r="Z22" s="296"/>
      <c r="AA22" s="296"/>
      <c r="AB22" s="297"/>
      <c r="AC22" s="266">
        <v>191240</v>
      </c>
      <c r="AD22" s="267"/>
      <c r="AE22" s="267"/>
      <c r="AF22" s="268"/>
      <c r="AG22" s="269">
        <v>0</v>
      </c>
      <c r="AH22" s="270"/>
      <c r="AI22" s="271"/>
      <c r="AJ22" s="269">
        <v>0</v>
      </c>
      <c r="AK22" s="270"/>
      <c r="AL22" s="271"/>
      <c r="AM22" s="269">
        <v>0</v>
      </c>
      <c r="AN22" s="270"/>
      <c r="AO22" s="271"/>
      <c r="AP22" s="266">
        <f>AC22</f>
        <v>191240</v>
      </c>
      <c r="AQ22" s="267"/>
      <c r="AR22" s="268"/>
      <c r="AS22" s="266">
        <v>191240</v>
      </c>
      <c r="AT22" s="267"/>
      <c r="AU22" s="267"/>
      <c r="AV22" s="268"/>
      <c r="AW22" s="269">
        <v>0</v>
      </c>
      <c r="AX22" s="270"/>
      <c r="AY22" s="271"/>
      <c r="AZ22" s="269">
        <v>0</v>
      </c>
      <c r="BA22" s="270"/>
      <c r="BB22" s="271"/>
      <c r="BC22" s="269">
        <v>0</v>
      </c>
      <c r="BD22" s="270"/>
      <c r="BE22" s="271"/>
      <c r="BF22" s="266">
        <f>AS22</f>
        <v>191240</v>
      </c>
      <c r="BG22" s="267"/>
      <c r="BH22" s="268"/>
    </row>
    <row r="23" spans="1:60" ht="12.75">
      <c r="A23" s="272"/>
      <c r="B23" s="272"/>
      <c r="C23" s="272"/>
      <c r="D23" s="272"/>
      <c r="E23" s="273" t="s">
        <v>77</v>
      </c>
      <c r="F23" s="273"/>
      <c r="G23" s="273"/>
      <c r="H23" s="273"/>
      <c r="I23" s="273"/>
      <c r="J23" s="273"/>
      <c r="K23" s="273"/>
      <c r="L23" s="273"/>
      <c r="M23" s="273"/>
      <c r="N23" s="273"/>
      <c r="O23" s="273"/>
      <c r="P23" s="273"/>
      <c r="Q23" s="273"/>
      <c r="R23" s="273"/>
      <c r="S23" s="273"/>
      <c r="T23" s="273"/>
      <c r="U23" s="273"/>
      <c r="V23" s="273"/>
      <c r="W23" s="273"/>
      <c r="X23" s="273"/>
      <c r="Y23" s="273"/>
      <c r="Z23" s="273"/>
      <c r="AA23" s="273"/>
      <c r="AB23" s="273"/>
      <c r="AC23" s="298">
        <f>AC22/AC11</f>
        <v>0.28363787375415284</v>
      </c>
      <c r="AD23" s="298"/>
      <c r="AE23" s="298"/>
      <c r="AF23" s="298"/>
      <c r="AG23" s="275">
        <v>0</v>
      </c>
      <c r="AH23" s="275"/>
      <c r="AI23" s="275"/>
      <c r="AJ23" s="275">
        <v>0</v>
      </c>
      <c r="AK23" s="275"/>
      <c r="AL23" s="275"/>
      <c r="AM23" s="275">
        <v>0</v>
      </c>
      <c r="AN23" s="275"/>
      <c r="AO23" s="275"/>
      <c r="AP23" s="299">
        <f>AC23</f>
        <v>0.28363787375415284</v>
      </c>
      <c r="AQ23" s="300"/>
      <c r="AR23" s="301"/>
      <c r="AS23" s="298">
        <f>AS22/AS11</f>
        <v>0.28363787375415284</v>
      </c>
      <c r="AT23" s="298"/>
      <c r="AU23" s="298"/>
      <c r="AV23" s="298"/>
      <c r="AW23" s="275">
        <v>0</v>
      </c>
      <c r="AX23" s="275"/>
      <c r="AY23" s="275"/>
      <c r="AZ23" s="275">
        <v>0</v>
      </c>
      <c r="BA23" s="275"/>
      <c r="BB23" s="275"/>
      <c r="BC23" s="275">
        <v>0</v>
      </c>
      <c r="BD23" s="275"/>
      <c r="BE23" s="275"/>
      <c r="BF23" s="298">
        <f>AS23</f>
        <v>0.28363787375415284</v>
      </c>
      <c r="BG23" s="298"/>
      <c r="BH23" s="298"/>
    </row>
    <row r="24" spans="1:60" ht="12.75">
      <c r="A24" s="261" t="s">
        <v>11</v>
      </c>
      <c r="B24" s="262"/>
      <c r="C24" s="262"/>
      <c r="D24" s="262"/>
      <c r="E24" s="289" t="s">
        <v>76</v>
      </c>
      <c r="F24" s="290"/>
      <c r="G24" s="290"/>
      <c r="H24" s="290"/>
      <c r="I24" s="290"/>
      <c r="J24" s="290"/>
      <c r="K24" s="290"/>
      <c r="L24" s="290"/>
      <c r="M24" s="290"/>
      <c r="N24" s="290"/>
      <c r="O24" s="290"/>
      <c r="P24" s="290"/>
      <c r="Q24" s="290"/>
      <c r="R24" s="290"/>
      <c r="S24" s="290"/>
      <c r="T24" s="290"/>
      <c r="U24" s="290"/>
      <c r="V24" s="290"/>
      <c r="W24" s="290"/>
      <c r="X24" s="290"/>
      <c r="Y24" s="290"/>
      <c r="Z24" s="290"/>
      <c r="AA24" s="290"/>
      <c r="AB24" s="291"/>
      <c r="AC24" s="267">
        <v>43963</v>
      </c>
      <c r="AD24" s="267"/>
      <c r="AE24" s="267"/>
      <c r="AF24" s="268"/>
      <c r="AG24" s="269">
        <v>0</v>
      </c>
      <c r="AH24" s="270"/>
      <c r="AI24" s="271"/>
      <c r="AJ24" s="269">
        <v>0</v>
      </c>
      <c r="AK24" s="270"/>
      <c r="AL24" s="271"/>
      <c r="AM24" s="269">
        <v>0</v>
      </c>
      <c r="AN24" s="270"/>
      <c r="AO24" s="271"/>
      <c r="AP24" s="266">
        <f>AC24</f>
        <v>43963</v>
      </c>
      <c r="AQ24" s="267"/>
      <c r="AR24" s="268"/>
      <c r="AS24" s="266">
        <v>43963</v>
      </c>
      <c r="AT24" s="267"/>
      <c r="AU24" s="267"/>
      <c r="AV24" s="268"/>
      <c r="AW24" s="269">
        <v>0</v>
      </c>
      <c r="AX24" s="270"/>
      <c r="AY24" s="271"/>
      <c r="AZ24" s="269">
        <v>0</v>
      </c>
      <c r="BA24" s="270"/>
      <c r="BB24" s="271"/>
      <c r="BC24" s="269">
        <v>0</v>
      </c>
      <c r="BD24" s="270"/>
      <c r="BE24" s="271"/>
      <c r="BF24" s="266">
        <f>AS24</f>
        <v>43963</v>
      </c>
      <c r="BG24" s="267"/>
      <c r="BH24" s="268"/>
    </row>
    <row r="25" spans="1:60" ht="12.75">
      <c r="A25" s="287"/>
      <c r="B25" s="288"/>
      <c r="C25" s="288"/>
      <c r="D25" s="288"/>
      <c r="E25" s="295" t="s">
        <v>75</v>
      </c>
      <c r="F25" s="296"/>
      <c r="G25" s="296"/>
      <c r="H25" s="296"/>
      <c r="I25" s="296"/>
      <c r="J25" s="296"/>
      <c r="K25" s="296"/>
      <c r="L25" s="296"/>
      <c r="M25" s="296"/>
      <c r="N25" s="296"/>
      <c r="O25" s="296"/>
      <c r="P25" s="296"/>
      <c r="Q25" s="296"/>
      <c r="R25" s="296"/>
      <c r="S25" s="296"/>
      <c r="T25" s="296"/>
      <c r="U25" s="296"/>
      <c r="V25" s="296"/>
      <c r="W25" s="296"/>
      <c r="X25" s="296"/>
      <c r="Y25" s="296"/>
      <c r="Z25" s="296"/>
      <c r="AA25" s="296"/>
      <c r="AB25" s="297"/>
      <c r="AC25" s="302"/>
      <c r="AD25" s="302"/>
      <c r="AE25" s="302"/>
      <c r="AF25" s="303"/>
      <c r="AG25" s="294"/>
      <c r="AH25" s="292"/>
      <c r="AI25" s="293"/>
      <c r="AJ25" s="294"/>
      <c r="AK25" s="292"/>
      <c r="AL25" s="293"/>
      <c r="AM25" s="294"/>
      <c r="AN25" s="292"/>
      <c r="AO25" s="293"/>
      <c r="AP25" s="304"/>
      <c r="AQ25" s="302"/>
      <c r="AR25" s="303"/>
      <c r="AS25" s="304"/>
      <c r="AT25" s="302"/>
      <c r="AU25" s="302"/>
      <c r="AV25" s="303"/>
      <c r="AW25" s="294"/>
      <c r="AX25" s="292"/>
      <c r="AY25" s="293"/>
      <c r="AZ25" s="294"/>
      <c r="BA25" s="292"/>
      <c r="BB25" s="293"/>
      <c r="BC25" s="294"/>
      <c r="BD25" s="292"/>
      <c r="BE25" s="293"/>
      <c r="BF25" s="304"/>
      <c r="BG25" s="302"/>
      <c r="BH25" s="303"/>
    </row>
    <row r="26" spans="1:60" ht="12.75">
      <c r="A26" s="272" t="s">
        <v>6</v>
      </c>
      <c r="B26" s="272"/>
      <c r="C26" s="272"/>
      <c r="D26" s="272"/>
      <c r="E26" s="273" t="s">
        <v>74</v>
      </c>
      <c r="F26" s="273"/>
      <c r="G26" s="273"/>
      <c r="H26" s="273"/>
      <c r="I26" s="273"/>
      <c r="J26" s="273"/>
      <c r="K26" s="273"/>
      <c r="L26" s="273"/>
      <c r="M26" s="273"/>
      <c r="N26" s="273"/>
      <c r="O26" s="273"/>
      <c r="P26" s="273"/>
      <c r="Q26" s="273"/>
      <c r="R26" s="273"/>
      <c r="S26" s="273"/>
      <c r="T26" s="273"/>
      <c r="U26" s="273"/>
      <c r="V26" s="273"/>
      <c r="W26" s="273"/>
      <c r="X26" s="273"/>
      <c r="Y26" s="273"/>
      <c r="Z26" s="273"/>
      <c r="AA26" s="273"/>
      <c r="AB26" s="273"/>
      <c r="AC26" s="283">
        <f>AC11-AC22-AC24</f>
        <v>439037</v>
      </c>
      <c r="AD26" s="283"/>
      <c r="AE26" s="283"/>
      <c r="AF26" s="283"/>
      <c r="AG26" s="275">
        <v>0</v>
      </c>
      <c r="AH26" s="275"/>
      <c r="AI26" s="275"/>
      <c r="AJ26" s="275">
        <v>0</v>
      </c>
      <c r="AK26" s="275"/>
      <c r="AL26" s="275"/>
      <c r="AM26" s="275">
        <v>0</v>
      </c>
      <c r="AN26" s="275"/>
      <c r="AO26" s="275"/>
      <c r="AP26" s="284">
        <f>AP11-AP22-AP24</f>
        <v>439037</v>
      </c>
      <c r="AQ26" s="285"/>
      <c r="AR26" s="286"/>
      <c r="AS26" s="283">
        <f>AS11-AS22-AS24</f>
        <v>439037</v>
      </c>
      <c r="AT26" s="283"/>
      <c r="AU26" s="283"/>
      <c r="AV26" s="283"/>
      <c r="AW26" s="275">
        <v>0</v>
      </c>
      <c r="AX26" s="275"/>
      <c r="AY26" s="275"/>
      <c r="AZ26" s="275">
        <v>0</v>
      </c>
      <c r="BA26" s="275"/>
      <c r="BB26" s="275"/>
      <c r="BC26" s="275">
        <v>0</v>
      </c>
      <c r="BD26" s="275"/>
      <c r="BE26" s="275"/>
      <c r="BF26" s="283">
        <f>BF11-BF22-BF24</f>
        <v>439037</v>
      </c>
      <c r="BG26" s="283"/>
      <c r="BH26" s="283"/>
    </row>
    <row r="27" spans="1:60" ht="12.75">
      <c r="A27" s="261" t="s">
        <v>47</v>
      </c>
      <c r="B27" s="262"/>
      <c r="C27" s="262"/>
      <c r="D27" s="262"/>
      <c r="E27" s="289" t="s">
        <v>73</v>
      </c>
      <c r="F27" s="290"/>
      <c r="G27" s="290"/>
      <c r="H27" s="290"/>
      <c r="I27" s="290"/>
      <c r="J27" s="290"/>
      <c r="K27" s="290"/>
      <c r="L27" s="290"/>
      <c r="M27" s="290"/>
      <c r="N27" s="290"/>
      <c r="O27" s="290"/>
      <c r="P27" s="290"/>
      <c r="Q27" s="290"/>
      <c r="R27" s="290"/>
      <c r="S27" s="290"/>
      <c r="T27" s="290"/>
      <c r="U27" s="290"/>
      <c r="V27" s="290"/>
      <c r="W27" s="290"/>
      <c r="X27" s="290"/>
      <c r="Y27" s="290"/>
      <c r="Z27" s="290"/>
      <c r="AA27" s="290"/>
      <c r="AB27" s="291"/>
      <c r="AC27" s="267">
        <f>AC26</f>
        <v>439037</v>
      </c>
      <c r="AD27" s="267"/>
      <c r="AE27" s="267"/>
      <c r="AF27" s="268"/>
      <c r="AG27" s="269">
        <v>0</v>
      </c>
      <c r="AH27" s="270"/>
      <c r="AI27" s="271"/>
      <c r="AJ27" s="269">
        <v>0</v>
      </c>
      <c r="AK27" s="270"/>
      <c r="AL27" s="271"/>
      <c r="AM27" s="269">
        <v>0</v>
      </c>
      <c r="AN27" s="270"/>
      <c r="AO27" s="271"/>
      <c r="AP27" s="266">
        <f>AP26</f>
        <v>439037</v>
      </c>
      <c r="AQ27" s="267"/>
      <c r="AR27" s="268"/>
      <c r="AS27" s="266">
        <f>AS26</f>
        <v>439037</v>
      </c>
      <c r="AT27" s="267"/>
      <c r="AU27" s="267"/>
      <c r="AV27" s="268"/>
      <c r="AW27" s="269">
        <v>0</v>
      </c>
      <c r="AX27" s="270"/>
      <c r="AY27" s="271"/>
      <c r="AZ27" s="269">
        <v>0</v>
      </c>
      <c r="BA27" s="270"/>
      <c r="BB27" s="271"/>
      <c r="BC27" s="269">
        <v>0</v>
      </c>
      <c r="BD27" s="270"/>
      <c r="BE27" s="271"/>
      <c r="BF27" s="266">
        <f>BF26</f>
        <v>439037</v>
      </c>
      <c r="BG27" s="267"/>
      <c r="BH27" s="268"/>
    </row>
    <row r="28" spans="1:60" ht="12.75">
      <c r="A28" s="287"/>
      <c r="B28" s="288"/>
      <c r="C28" s="288"/>
      <c r="D28" s="288"/>
      <c r="E28" s="295" t="s">
        <v>72</v>
      </c>
      <c r="F28" s="296"/>
      <c r="G28" s="296"/>
      <c r="H28" s="296"/>
      <c r="I28" s="296"/>
      <c r="J28" s="296"/>
      <c r="K28" s="296"/>
      <c r="L28" s="296"/>
      <c r="M28" s="296"/>
      <c r="N28" s="296"/>
      <c r="O28" s="296"/>
      <c r="P28" s="296"/>
      <c r="Q28" s="296"/>
      <c r="R28" s="296"/>
      <c r="S28" s="296"/>
      <c r="T28" s="296"/>
      <c r="U28" s="296"/>
      <c r="V28" s="296"/>
      <c r="W28" s="296"/>
      <c r="X28" s="296"/>
      <c r="Y28" s="296"/>
      <c r="Z28" s="296"/>
      <c r="AA28" s="296"/>
      <c r="AB28" s="297"/>
      <c r="AC28" s="302"/>
      <c r="AD28" s="302"/>
      <c r="AE28" s="302"/>
      <c r="AF28" s="303"/>
      <c r="AG28" s="294"/>
      <c r="AH28" s="292"/>
      <c r="AI28" s="293"/>
      <c r="AJ28" s="294"/>
      <c r="AK28" s="292"/>
      <c r="AL28" s="293"/>
      <c r="AM28" s="294"/>
      <c r="AN28" s="292"/>
      <c r="AO28" s="293"/>
      <c r="AP28" s="304"/>
      <c r="AQ28" s="302"/>
      <c r="AR28" s="303"/>
      <c r="AS28" s="304"/>
      <c r="AT28" s="302"/>
      <c r="AU28" s="302"/>
      <c r="AV28" s="303"/>
      <c r="AW28" s="294"/>
      <c r="AX28" s="292"/>
      <c r="AY28" s="293"/>
      <c r="AZ28" s="294"/>
      <c r="BA28" s="292"/>
      <c r="BB28" s="293"/>
      <c r="BC28" s="294"/>
      <c r="BD28" s="292"/>
      <c r="BE28" s="293"/>
      <c r="BF28" s="304"/>
      <c r="BG28" s="302"/>
      <c r="BH28" s="303"/>
    </row>
    <row r="29" spans="1:60" ht="12.75">
      <c r="A29" s="272"/>
      <c r="B29" s="272"/>
      <c r="C29" s="272"/>
      <c r="D29" s="272"/>
      <c r="E29" s="273" t="s">
        <v>71</v>
      </c>
      <c r="F29" s="273"/>
      <c r="G29" s="273"/>
      <c r="H29" s="273"/>
      <c r="I29" s="273"/>
      <c r="J29" s="273"/>
      <c r="K29" s="273"/>
      <c r="L29" s="273"/>
      <c r="M29" s="273"/>
      <c r="N29" s="273"/>
      <c r="O29" s="273"/>
      <c r="P29" s="273"/>
      <c r="Q29" s="273"/>
      <c r="R29" s="273"/>
      <c r="S29" s="273"/>
      <c r="T29" s="273"/>
      <c r="U29" s="273"/>
      <c r="V29" s="273"/>
      <c r="W29" s="273"/>
      <c r="X29" s="273"/>
      <c r="Y29" s="273"/>
      <c r="Z29" s="273"/>
      <c r="AA29" s="273"/>
      <c r="AB29" s="273"/>
      <c r="AC29" s="275">
        <v>0</v>
      </c>
      <c r="AD29" s="275"/>
      <c r="AE29" s="275"/>
      <c r="AF29" s="275"/>
      <c r="AG29" s="275">
        <v>0</v>
      </c>
      <c r="AH29" s="275"/>
      <c r="AI29" s="275"/>
      <c r="AJ29" s="275">
        <v>0</v>
      </c>
      <c r="AK29" s="275"/>
      <c r="AL29" s="275"/>
      <c r="AM29" s="275">
        <v>0</v>
      </c>
      <c r="AN29" s="275"/>
      <c r="AO29" s="275"/>
      <c r="AP29" s="305">
        <v>0</v>
      </c>
      <c r="AQ29" s="306"/>
      <c r="AR29" s="307"/>
      <c r="AS29" s="275">
        <v>0</v>
      </c>
      <c r="AT29" s="275"/>
      <c r="AU29" s="275"/>
      <c r="AV29" s="275"/>
      <c r="AW29" s="275">
        <v>0</v>
      </c>
      <c r="AX29" s="275"/>
      <c r="AY29" s="275"/>
      <c r="AZ29" s="275">
        <v>0</v>
      </c>
      <c r="BA29" s="275"/>
      <c r="BB29" s="275"/>
      <c r="BC29" s="275">
        <v>0</v>
      </c>
      <c r="BD29" s="275"/>
      <c r="BE29" s="275"/>
      <c r="BF29" s="275">
        <v>0</v>
      </c>
      <c r="BG29" s="275"/>
      <c r="BH29" s="275"/>
    </row>
    <row r="30" spans="1:60" ht="12.75">
      <c r="A30" s="261"/>
      <c r="B30" s="262"/>
      <c r="C30" s="262"/>
      <c r="D30" s="262"/>
      <c r="E30" s="289" t="s">
        <v>70</v>
      </c>
      <c r="F30" s="290"/>
      <c r="G30" s="290"/>
      <c r="H30" s="290"/>
      <c r="I30" s="290"/>
      <c r="J30" s="290"/>
      <c r="K30" s="290"/>
      <c r="L30" s="290"/>
      <c r="M30" s="290"/>
      <c r="N30" s="290"/>
      <c r="O30" s="290"/>
      <c r="P30" s="290"/>
      <c r="Q30" s="290"/>
      <c r="R30" s="290"/>
      <c r="S30" s="290"/>
      <c r="T30" s="290"/>
      <c r="U30" s="290"/>
      <c r="V30" s="290"/>
      <c r="W30" s="290"/>
      <c r="X30" s="290"/>
      <c r="Y30" s="290"/>
      <c r="Z30" s="290"/>
      <c r="AA30" s="290"/>
      <c r="AB30" s="291"/>
      <c r="AC30" s="270">
        <v>0</v>
      </c>
      <c r="AD30" s="270"/>
      <c r="AE30" s="270"/>
      <c r="AF30" s="271"/>
      <c r="AG30" s="269">
        <v>0</v>
      </c>
      <c r="AH30" s="270"/>
      <c r="AI30" s="271"/>
      <c r="AJ30" s="269">
        <v>0</v>
      </c>
      <c r="AK30" s="270"/>
      <c r="AL30" s="271"/>
      <c r="AM30" s="269">
        <v>0</v>
      </c>
      <c r="AN30" s="270"/>
      <c r="AO30" s="271"/>
      <c r="AP30" s="269">
        <v>0</v>
      </c>
      <c r="AQ30" s="270"/>
      <c r="AR30" s="271"/>
      <c r="AS30" s="269">
        <v>0</v>
      </c>
      <c r="AT30" s="270"/>
      <c r="AU30" s="270"/>
      <c r="AV30" s="271"/>
      <c r="AW30" s="269">
        <v>0</v>
      </c>
      <c r="AX30" s="270"/>
      <c r="AY30" s="271"/>
      <c r="AZ30" s="269">
        <v>0</v>
      </c>
      <c r="BA30" s="270"/>
      <c r="BB30" s="271"/>
      <c r="BC30" s="269">
        <v>0</v>
      </c>
      <c r="BD30" s="270"/>
      <c r="BE30" s="271"/>
      <c r="BF30" s="269">
        <v>0</v>
      </c>
      <c r="BG30" s="270"/>
      <c r="BH30" s="271"/>
    </row>
    <row r="31" spans="1:60" ht="12.75">
      <c r="A31" s="287"/>
      <c r="B31" s="288"/>
      <c r="C31" s="288"/>
      <c r="D31" s="288"/>
      <c r="E31" s="295" t="s">
        <v>69</v>
      </c>
      <c r="F31" s="296"/>
      <c r="G31" s="296"/>
      <c r="H31" s="296"/>
      <c r="I31" s="296"/>
      <c r="J31" s="296"/>
      <c r="K31" s="296"/>
      <c r="L31" s="296"/>
      <c r="M31" s="296"/>
      <c r="N31" s="296"/>
      <c r="O31" s="296"/>
      <c r="P31" s="296"/>
      <c r="Q31" s="296"/>
      <c r="R31" s="296"/>
      <c r="S31" s="296"/>
      <c r="T31" s="296"/>
      <c r="U31" s="296"/>
      <c r="V31" s="296"/>
      <c r="W31" s="296"/>
      <c r="X31" s="296"/>
      <c r="Y31" s="296"/>
      <c r="Z31" s="296"/>
      <c r="AA31" s="296"/>
      <c r="AB31" s="297"/>
      <c r="AC31" s="292"/>
      <c r="AD31" s="292"/>
      <c r="AE31" s="292"/>
      <c r="AF31" s="293"/>
      <c r="AG31" s="294"/>
      <c r="AH31" s="292"/>
      <c r="AI31" s="293"/>
      <c r="AJ31" s="294"/>
      <c r="AK31" s="292"/>
      <c r="AL31" s="293"/>
      <c r="AM31" s="294"/>
      <c r="AN31" s="292"/>
      <c r="AO31" s="293"/>
      <c r="AP31" s="294"/>
      <c r="AQ31" s="292"/>
      <c r="AR31" s="293"/>
      <c r="AS31" s="294"/>
      <c r="AT31" s="292"/>
      <c r="AU31" s="292"/>
      <c r="AV31" s="293"/>
      <c r="AW31" s="294"/>
      <c r="AX31" s="292"/>
      <c r="AY31" s="293"/>
      <c r="AZ31" s="294"/>
      <c r="BA31" s="292"/>
      <c r="BB31" s="293"/>
      <c r="BC31" s="294"/>
      <c r="BD31" s="292"/>
      <c r="BE31" s="293"/>
      <c r="BF31" s="294"/>
      <c r="BG31" s="292"/>
      <c r="BH31" s="293"/>
    </row>
    <row r="32" spans="1:60" ht="12.75">
      <c r="A32" s="261"/>
      <c r="B32" s="262"/>
      <c r="C32" s="262"/>
      <c r="D32" s="262"/>
      <c r="E32" s="263" t="s">
        <v>68</v>
      </c>
      <c r="F32" s="264"/>
      <c r="G32" s="264"/>
      <c r="H32" s="264"/>
      <c r="I32" s="264"/>
      <c r="J32" s="264"/>
      <c r="K32" s="264"/>
      <c r="L32" s="264"/>
      <c r="M32" s="264"/>
      <c r="N32" s="264"/>
      <c r="O32" s="264"/>
      <c r="P32" s="264"/>
      <c r="Q32" s="264"/>
      <c r="R32" s="264"/>
      <c r="S32" s="264"/>
      <c r="T32" s="264"/>
      <c r="U32" s="264"/>
      <c r="V32" s="264"/>
      <c r="W32" s="264"/>
      <c r="X32" s="264"/>
      <c r="Y32" s="264"/>
      <c r="Z32" s="264"/>
      <c r="AA32" s="264"/>
      <c r="AB32" s="265"/>
      <c r="AC32" s="269">
        <v>0</v>
      </c>
      <c r="AD32" s="270"/>
      <c r="AE32" s="270"/>
      <c r="AF32" s="271"/>
      <c r="AG32" s="269">
        <v>0</v>
      </c>
      <c r="AH32" s="270"/>
      <c r="AI32" s="271"/>
      <c r="AJ32" s="269">
        <v>0</v>
      </c>
      <c r="AK32" s="270"/>
      <c r="AL32" s="271"/>
      <c r="AM32" s="269">
        <v>0</v>
      </c>
      <c r="AN32" s="270"/>
      <c r="AO32" s="271"/>
      <c r="AP32" s="269">
        <v>0</v>
      </c>
      <c r="AQ32" s="270"/>
      <c r="AR32" s="271"/>
      <c r="AS32" s="269">
        <v>0</v>
      </c>
      <c r="AT32" s="270"/>
      <c r="AU32" s="270"/>
      <c r="AV32" s="271"/>
      <c r="AW32" s="269">
        <v>0</v>
      </c>
      <c r="AX32" s="270"/>
      <c r="AY32" s="271"/>
      <c r="AZ32" s="269">
        <v>0</v>
      </c>
      <c r="BA32" s="270"/>
      <c r="BB32" s="271"/>
      <c r="BC32" s="269">
        <v>0</v>
      </c>
      <c r="BD32" s="270"/>
      <c r="BE32" s="271"/>
      <c r="BF32" s="269">
        <v>0</v>
      </c>
      <c r="BG32" s="270"/>
      <c r="BH32" s="271"/>
    </row>
    <row r="33" spans="1:60" ht="12.75">
      <c r="A33" s="272" t="s">
        <v>43</v>
      </c>
      <c r="B33" s="272"/>
      <c r="C33" s="272"/>
      <c r="D33" s="272"/>
      <c r="E33" s="273" t="s">
        <v>67</v>
      </c>
      <c r="F33" s="273"/>
      <c r="G33" s="273"/>
      <c r="H33" s="273"/>
      <c r="I33" s="273"/>
      <c r="J33" s="273"/>
      <c r="K33" s="273"/>
      <c r="L33" s="273"/>
      <c r="M33" s="273"/>
      <c r="N33" s="273"/>
      <c r="O33" s="273"/>
      <c r="P33" s="273"/>
      <c r="Q33" s="273"/>
      <c r="R33" s="273"/>
      <c r="S33" s="273"/>
      <c r="T33" s="273"/>
      <c r="U33" s="273"/>
      <c r="V33" s="273"/>
      <c r="W33" s="273"/>
      <c r="X33" s="273"/>
      <c r="Y33" s="273"/>
      <c r="Z33" s="273"/>
      <c r="AA33" s="273"/>
      <c r="AB33" s="273"/>
      <c r="AC33" s="275">
        <v>0</v>
      </c>
      <c r="AD33" s="275"/>
      <c r="AE33" s="275"/>
      <c r="AF33" s="275"/>
      <c r="AG33" s="275">
        <v>0</v>
      </c>
      <c r="AH33" s="275"/>
      <c r="AI33" s="275"/>
      <c r="AJ33" s="275">
        <v>0</v>
      </c>
      <c r="AK33" s="275"/>
      <c r="AL33" s="275"/>
      <c r="AM33" s="275">
        <v>0</v>
      </c>
      <c r="AN33" s="275"/>
      <c r="AO33" s="275"/>
      <c r="AP33" s="305">
        <v>0</v>
      </c>
      <c r="AQ33" s="306"/>
      <c r="AR33" s="307"/>
      <c r="AS33" s="275">
        <v>0</v>
      </c>
      <c r="AT33" s="275"/>
      <c r="AU33" s="275"/>
      <c r="AV33" s="275"/>
      <c r="AW33" s="275">
        <v>0</v>
      </c>
      <c r="AX33" s="275"/>
      <c r="AY33" s="275"/>
      <c r="AZ33" s="275">
        <v>0</v>
      </c>
      <c r="BA33" s="275"/>
      <c r="BB33" s="275"/>
      <c r="BC33" s="275">
        <v>0</v>
      </c>
      <c r="BD33" s="275"/>
      <c r="BE33" s="275"/>
      <c r="BF33" s="275">
        <v>0</v>
      </c>
      <c r="BG33" s="275"/>
      <c r="BH33" s="275"/>
    </row>
    <row r="34" spans="1:60" ht="12.75">
      <c r="A34" s="308" t="s">
        <v>40</v>
      </c>
      <c r="B34" s="309"/>
      <c r="C34" s="309"/>
      <c r="D34" s="309"/>
      <c r="E34" s="263" t="s">
        <v>66</v>
      </c>
      <c r="F34" s="264"/>
      <c r="G34" s="264"/>
      <c r="H34" s="264"/>
      <c r="I34" s="264"/>
      <c r="J34" s="264"/>
      <c r="K34" s="264"/>
      <c r="L34" s="264"/>
      <c r="M34" s="264"/>
      <c r="N34" s="264"/>
      <c r="O34" s="264"/>
      <c r="P34" s="264"/>
      <c r="Q34" s="264"/>
      <c r="R34" s="264"/>
      <c r="S34" s="264"/>
      <c r="T34" s="264"/>
      <c r="U34" s="264"/>
      <c r="V34" s="264"/>
      <c r="W34" s="264"/>
      <c r="X34" s="264"/>
      <c r="Y34" s="264"/>
      <c r="Z34" s="264"/>
      <c r="AA34" s="264"/>
      <c r="AB34" s="265"/>
      <c r="AC34" s="305">
        <v>0</v>
      </c>
      <c r="AD34" s="306"/>
      <c r="AE34" s="306"/>
      <c r="AF34" s="307"/>
      <c r="AG34" s="305">
        <v>0</v>
      </c>
      <c r="AH34" s="306"/>
      <c r="AI34" s="307"/>
      <c r="AJ34" s="305">
        <v>0</v>
      </c>
      <c r="AK34" s="306"/>
      <c r="AL34" s="307"/>
      <c r="AM34" s="305">
        <v>0</v>
      </c>
      <c r="AN34" s="306"/>
      <c r="AO34" s="307"/>
      <c r="AP34" s="305">
        <v>0</v>
      </c>
      <c r="AQ34" s="306"/>
      <c r="AR34" s="307"/>
      <c r="AS34" s="305">
        <v>0</v>
      </c>
      <c r="AT34" s="306"/>
      <c r="AU34" s="306"/>
      <c r="AV34" s="307"/>
      <c r="AW34" s="305">
        <v>0</v>
      </c>
      <c r="AX34" s="306"/>
      <c r="AY34" s="307"/>
      <c r="AZ34" s="305">
        <v>0</v>
      </c>
      <c r="BA34" s="306"/>
      <c r="BB34" s="307"/>
      <c r="BC34" s="305">
        <v>0</v>
      </c>
      <c r="BD34" s="306"/>
      <c r="BE34" s="307"/>
      <c r="BF34" s="305">
        <v>0</v>
      </c>
      <c r="BG34" s="306"/>
      <c r="BH34" s="307"/>
    </row>
    <row r="39" spans="5:51" ht="15.75">
      <c r="E39" s="253"/>
      <c r="F39" s="253"/>
      <c r="G39" s="253"/>
      <c r="H39" s="253"/>
      <c r="I39" s="253"/>
      <c r="J39" s="253"/>
      <c r="K39" s="253"/>
      <c r="L39" s="253"/>
      <c r="M39" s="253"/>
      <c r="N39" s="253"/>
      <c r="O39" s="253"/>
      <c r="P39" s="253"/>
      <c r="Q39" s="253"/>
      <c r="R39" s="253"/>
      <c r="S39" s="253"/>
      <c r="T39" s="253"/>
      <c r="U39" s="253"/>
      <c r="V39" s="253"/>
      <c r="W39" s="253"/>
      <c r="X39" s="253"/>
      <c r="Y39" s="253"/>
      <c r="Z39" s="253"/>
      <c r="AA39" s="253"/>
      <c r="AB39" s="253"/>
      <c r="AC39" s="253"/>
      <c r="AD39" s="253"/>
      <c r="AE39" s="253"/>
      <c r="AF39" s="253"/>
      <c r="AG39" s="253"/>
      <c r="AH39" s="253"/>
      <c r="AI39" s="253"/>
      <c r="AJ39" s="253"/>
      <c r="AK39" s="253"/>
      <c r="AL39" s="253"/>
      <c r="AM39" s="253"/>
      <c r="AN39" s="253"/>
      <c r="AO39" s="253"/>
      <c r="AP39" s="253"/>
      <c r="AQ39" s="253"/>
      <c r="AR39" s="253"/>
      <c r="AS39" s="253"/>
      <c r="AT39" s="253"/>
      <c r="AU39" s="253"/>
      <c r="AV39" s="253"/>
      <c r="AW39" s="253"/>
      <c r="AX39" s="253"/>
      <c r="AY39" s="253"/>
    </row>
  </sheetData>
  <sheetProtection/>
  <mergeCells count="264">
    <mergeCell ref="AP34:AR34"/>
    <mergeCell ref="AS34:AV34"/>
    <mergeCell ref="AW34:AY34"/>
    <mergeCell ref="AZ34:BB34"/>
    <mergeCell ref="BC34:BE34"/>
    <mergeCell ref="BF34:BH34"/>
    <mergeCell ref="A34:D34"/>
    <mergeCell ref="E34:AB34"/>
    <mergeCell ref="AC34:AF34"/>
    <mergeCell ref="AG34:AI34"/>
    <mergeCell ref="AJ34:AL34"/>
    <mergeCell ref="AM34:AO34"/>
    <mergeCell ref="AP33:AR33"/>
    <mergeCell ref="AS33:AV33"/>
    <mergeCell ref="AW33:AY33"/>
    <mergeCell ref="AZ33:BB33"/>
    <mergeCell ref="BC33:BE33"/>
    <mergeCell ref="BF33:BH33"/>
    <mergeCell ref="A33:D33"/>
    <mergeCell ref="E33:AB33"/>
    <mergeCell ref="AC33:AF33"/>
    <mergeCell ref="AG33:AI33"/>
    <mergeCell ref="AJ33:AL33"/>
    <mergeCell ref="AM33:AO33"/>
    <mergeCell ref="AP32:AR32"/>
    <mergeCell ref="AS32:AV32"/>
    <mergeCell ref="AW32:AY32"/>
    <mergeCell ref="AZ32:BB32"/>
    <mergeCell ref="BC32:BE32"/>
    <mergeCell ref="BF32:BH32"/>
    <mergeCell ref="A32:D32"/>
    <mergeCell ref="E32:AB32"/>
    <mergeCell ref="AC32:AF32"/>
    <mergeCell ref="AG32:AI32"/>
    <mergeCell ref="AJ32:AL32"/>
    <mergeCell ref="AM32:AO32"/>
    <mergeCell ref="AP30:AR31"/>
    <mergeCell ref="AS30:AV31"/>
    <mergeCell ref="AW30:AY31"/>
    <mergeCell ref="AZ30:BB31"/>
    <mergeCell ref="BC30:BE31"/>
    <mergeCell ref="BF30:BH31"/>
    <mergeCell ref="AZ29:BB29"/>
    <mergeCell ref="BC29:BE29"/>
    <mergeCell ref="BF29:BH29"/>
    <mergeCell ref="A30:D31"/>
    <mergeCell ref="E30:AB30"/>
    <mergeCell ref="AC30:AF31"/>
    <mergeCell ref="AG30:AI31"/>
    <mergeCell ref="AJ30:AL31"/>
    <mergeCell ref="AM30:AO31"/>
    <mergeCell ref="E31:AB31"/>
    <mergeCell ref="BF27:BH28"/>
    <mergeCell ref="A29:D29"/>
    <mergeCell ref="E29:AB29"/>
    <mergeCell ref="AC29:AF29"/>
    <mergeCell ref="AG29:AI29"/>
    <mergeCell ref="AJ29:AL29"/>
    <mergeCell ref="AM29:AO29"/>
    <mergeCell ref="AP29:AR29"/>
    <mergeCell ref="AS29:AV29"/>
    <mergeCell ref="AW29:AY29"/>
    <mergeCell ref="E28:AB28"/>
    <mergeCell ref="AP27:AR28"/>
    <mergeCell ref="AS27:AV28"/>
    <mergeCell ref="AW27:AY28"/>
    <mergeCell ref="AZ27:BB28"/>
    <mergeCell ref="BC27:BE28"/>
    <mergeCell ref="AW26:AY26"/>
    <mergeCell ref="AZ26:BB26"/>
    <mergeCell ref="BC26:BE26"/>
    <mergeCell ref="BF26:BH26"/>
    <mergeCell ref="A27:D28"/>
    <mergeCell ref="E27:AB27"/>
    <mergeCell ref="AC27:AF28"/>
    <mergeCell ref="AG27:AI28"/>
    <mergeCell ref="AJ27:AL28"/>
    <mergeCell ref="AM27:AO28"/>
    <mergeCell ref="BC24:BE25"/>
    <mergeCell ref="BF24:BH25"/>
    <mergeCell ref="A26:D26"/>
    <mergeCell ref="E26:AB26"/>
    <mergeCell ref="AC26:AF26"/>
    <mergeCell ref="AG26:AI26"/>
    <mergeCell ref="AJ26:AL26"/>
    <mergeCell ref="AM26:AO26"/>
    <mergeCell ref="AP26:AR26"/>
    <mergeCell ref="AS26:AV26"/>
    <mergeCell ref="AM24:AO25"/>
    <mergeCell ref="E25:AB25"/>
    <mergeCell ref="AP24:AR25"/>
    <mergeCell ref="AS24:AV25"/>
    <mergeCell ref="AW24:AY25"/>
    <mergeCell ref="AZ24:BB25"/>
    <mergeCell ref="AS23:AV23"/>
    <mergeCell ref="AW23:AY23"/>
    <mergeCell ref="AZ23:BB23"/>
    <mergeCell ref="BC23:BE23"/>
    <mergeCell ref="BF23:BH23"/>
    <mergeCell ref="A24:D25"/>
    <mergeCell ref="E24:AB24"/>
    <mergeCell ref="AC24:AF25"/>
    <mergeCell ref="AG24:AI25"/>
    <mergeCell ref="AJ24:AL25"/>
    <mergeCell ref="AZ22:BB22"/>
    <mergeCell ref="BC22:BE22"/>
    <mergeCell ref="BF22:BH22"/>
    <mergeCell ref="A23:D23"/>
    <mergeCell ref="E23:AB23"/>
    <mergeCell ref="AC23:AF23"/>
    <mergeCell ref="AG23:AI23"/>
    <mergeCell ref="AJ23:AL23"/>
    <mergeCell ref="AM23:AO23"/>
    <mergeCell ref="AP23:AR23"/>
    <mergeCell ref="BF20:BH21"/>
    <mergeCell ref="A22:D22"/>
    <mergeCell ref="E22:AB22"/>
    <mergeCell ref="AC22:AF22"/>
    <mergeCell ref="AG22:AI22"/>
    <mergeCell ref="AJ22:AL22"/>
    <mergeCell ref="AM22:AO22"/>
    <mergeCell ref="AP22:AR22"/>
    <mergeCell ref="AS22:AV22"/>
    <mergeCell ref="AW22:AY22"/>
    <mergeCell ref="E21:AB21"/>
    <mergeCell ref="AP20:AR21"/>
    <mergeCell ref="AS20:AV21"/>
    <mergeCell ref="AW20:AY21"/>
    <mergeCell ref="AZ20:BB21"/>
    <mergeCell ref="BC20:BE21"/>
    <mergeCell ref="AW18:AY19"/>
    <mergeCell ref="AZ18:BB19"/>
    <mergeCell ref="BC18:BE19"/>
    <mergeCell ref="BF18:BH19"/>
    <mergeCell ref="A20:D21"/>
    <mergeCell ref="E20:AB20"/>
    <mergeCell ref="AC20:AF21"/>
    <mergeCell ref="AG20:AI21"/>
    <mergeCell ref="AJ20:AL21"/>
    <mergeCell ref="AM20:AO21"/>
    <mergeCell ref="BF17:BH17"/>
    <mergeCell ref="A18:D19"/>
    <mergeCell ref="E18:AB18"/>
    <mergeCell ref="AC18:AF19"/>
    <mergeCell ref="AG18:AI19"/>
    <mergeCell ref="AJ18:AL19"/>
    <mergeCell ref="AM18:AO19"/>
    <mergeCell ref="E19:AB19"/>
    <mergeCell ref="AP18:AR19"/>
    <mergeCell ref="AS18:AV19"/>
    <mergeCell ref="AM17:AO17"/>
    <mergeCell ref="AP17:AR17"/>
    <mergeCell ref="AS17:AV17"/>
    <mergeCell ref="AW17:AY17"/>
    <mergeCell ref="AZ17:BB17"/>
    <mergeCell ref="BC17:BE17"/>
    <mergeCell ref="AS16:AV16"/>
    <mergeCell ref="AW16:AY16"/>
    <mergeCell ref="AZ16:BB16"/>
    <mergeCell ref="BC16:BE16"/>
    <mergeCell ref="BF16:BH16"/>
    <mergeCell ref="A17:D17"/>
    <mergeCell ref="E17:AB17"/>
    <mergeCell ref="AC17:AF17"/>
    <mergeCell ref="AG17:AI17"/>
    <mergeCell ref="AJ17:AL17"/>
    <mergeCell ref="AZ15:BB15"/>
    <mergeCell ref="BC15:BE15"/>
    <mergeCell ref="BF15:BH15"/>
    <mergeCell ref="A16:D16"/>
    <mergeCell ref="E16:AB16"/>
    <mergeCell ref="AC16:AF16"/>
    <mergeCell ref="AG16:AI16"/>
    <mergeCell ref="AJ16:AL16"/>
    <mergeCell ref="AM16:AO16"/>
    <mergeCell ref="AP16:AR16"/>
    <mergeCell ref="BF14:BH14"/>
    <mergeCell ref="A15:D15"/>
    <mergeCell ref="E15:AB15"/>
    <mergeCell ref="AC15:AF15"/>
    <mergeCell ref="AG15:AI15"/>
    <mergeCell ref="AJ15:AL15"/>
    <mergeCell ref="AM15:AO15"/>
    <mergeCell ref="AP15:AR15"/>
    <mergeCell ref="AS15:AV15"/>
    <mergeCell ref="AW15:AY15"/>
    <mergeCell ref="AM14:AO14"/>
    <mergeCell ref="AP14:AR14"/>
    <mergeCell ref="AS14:AV14"/>
    <mergeCell ref="AW14:AY14"/>
    <mergeCell ref="AZ14:BB14"/>
    <mergeCell ref="BC14:BE14"/>
    <mergeCell ref="AS13:AV13"/>
    <mergeCell ref="AW13:AY13"/>
    <mergeCell ref="AZ13:BB13"/>
    <mergeCell ref="BC13:BE13"/>
    <mergeCell ref="BF13:BH13"/>
    <mergeCell ref="A14:D14"/>
    <mergeCell ref="E14:AB14"/>
    <mergeCell ref="AC14:AF14"/>
    <mergeCell ref="AG14:AI14"/>
    <mergeCell ref="AJ14:AL14"/>
    <mergeCell ref="AZ12:BB12"/>
    <mergeCell ref="BC12:BE12"/>
    <mergeCell ref="BF12:BH12"/>
    <mergeCell ref="A13:D13"/>
    <mergeCell ref="E13:AB13"/>
    <mergeCell ref="AC13:AF13"/>
    <mergeCell ref="AG13:AI13"/>
    <mergeCell ref="AJ13:AL13"/>
    <mergeCell ref="AM13:AO13"/>
    <mergeCell ref="AP13:AR13"/>
    <mergeCell ref="BF11:BH11"/>
    <mergeCell ref="A12:D12"/>
    <mergeCell ref="E12:AB12"/>
    <mergeCell ref="AC12:AF12"/>
    <mergeCell ref="AG12:AI12"/>
    <mergeCell ref="AJ12:AL12"/>
    <mergeCell ref="AM12:AO12"/>
    <mergeCell ref="AP12:AR12"/>
    <mergeCell ref="AS12:AV12"/>
    <mergeCell ref="AW12:AY12"/>
    <mergeCell ref="AM11:AO11"/>
    <mergeCell ref="AP11:AR11"/>
    <mergeCell ref="AS11:AV11"/>
    <mergeCell ref="AW11:AY11"/>
    <mergeCell ref="AZ11:BB11"/>
    <mergeCell ref="BC11:BE11"/>
    <mergeCell ref="AS10:AV10"/>
    <mergeCell ref="AW10:AY10"/>
    <mergeCell ref="AZ10:BB10"/>
    <mergeCell ref="BC10:BE10"/>
    <mergeCell ref="BF10:BH10"/>
    <mergeCell ref="A11:D11"/>
    <mergeCell ref="E11:AB11"/>
    <mergeCell ref="AC11:AF11"/>
    <mergeCell ref="AG11:AI11"/>
    <mergeCell ref="AJ11:AL11"/>
    <mergeCell ref="AZ9:BB9"/>
    <mergeCell ref="BC9:BE9"/>
    <mergeCell ref="BF9:BH9"/>
    <mergeCell ref="A10:D10"/>
    <mergeCell ref="E10:AB10"/>
    <mergeCell ref="AC10:AF10"/>
    <mergeCell ref="AG10:AI10"/>
    <mergeCell ref="AJ10:AL10"/>
    <mergeCell ref="AM10:AO10"/>
    <mergeCell ref="AP10:AR10"/>
    <mergeCell ref="AG9:AI9"/>
    <mergeCell ref="AJ9:AL9"/>
    <mergeCell ref="AM9:AO9"/>
    <mergeCell ref="AP9:AR9"/>
    <mergeCell ref="AS9:AV9"/>
    <mergeCell ref="AW9:AY9"/>
    <mergeCell ref="E39:AY39"/>
    <mergeCell ref="A5:BH5"/>
    <mergeCell ref="A6:BH6"/>
    <mergeCell ref="A8:D8"/>
    <mergeCell ref="E8:AB8"/>
    <mergeCell ref="AC8:AR8"/>
    <mergeCell ref="AS8:BH8"/>
    <mergeCell ref="A9:D9"/>
    <mergeCell ref="E9:AB9"/>
    <mergeCell ref="AC9:AF9"/>
  </mergeCells>
  <printOptions/>
  <pageMargins left="0.7874015748031497" right="0.5905511811023623" top="0.7874015748031497" bottom="0.7874015748031497" header="0.2755905511811024" footer="0.275590551181102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BH34"/>
  <sheetViews>
    <sheetView zoomScale="120" zoomScaleNormal="120" zoomScalePageLayoutView="0" workbookViewId="0" topLeftCell="A1">
      <selection activeCell="AS8" sqref="AS8:BH8"/>
    </sheetView>
  </sheetViews>
  <sheetFormatPr defaultColWidth="1.421875" defaultRowHeight="15"/>
  <cols>
    <col min="1" max="43" width="1.421875" style="4" customWidth="1"/>
    <col min="44" max="44" width="2.140625" style="4" customWidth="1"/>
    <col min="45" max="59" width="1.421875" style="4" customWidth="1"/>
    <col min="60" max="60" width="2.28125" style="4" customWidth="1"/>
    <col min="61" max="16384" width="1.421875" style="4" customWidth="1"/>
  </cols>
  <sheetData>
    <row r="3" spans="1:60" ht="12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6" t="s">
        <v>65</v>
      </c>
    </row>
    <row r="4" spans="1:60" ht="12.7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</row>
    <row r="5" spans="1:60" s="5" customFormat="1" ht="15.75">
      <c r="A5" s="254" t="s">
        <v>64</v>
      </c>
      <c r="B5" s="254"/>
      <c r="C5" s="254"/>
      <c r="D5" s="254"/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4"/>
      <c r="Q5" s="254"/>
      <c r="R5" s="254"/>
      <c r="S5" s="254"/>
      <c r="T5" s="254"/>
      <c r="U5" s="254"/>
      <c r="V5" s="254"/>
      <c r="W5" s="254"/>
      <c r="X5" s="254"/>
      <c r="Y5" s="254"/>
      <c r="Z5" s="254"/>
      <c r="AA5" s="254"/>
      <c r="AB5" s="254"/>
      <c r="AC5" s="254"/>
      <c r="AD5" s="254"/>
      <c r="AE5" s="254"/>
      <c r="AF5" s="254"/>
      <c r="AG5" s="254"/>
      <c r="AH5" s="254"/>
      <c r="AI5" s="254"/>
      <c r="AJ5" s="254"/>
      <c r="AK5" s="254"/>
      <c r="AL5" s="254"/>
      <c r="AM5" s="254"/>
      <c r="AN5" s="254"/>
      <c r="AO5" s="254"/>
      <c r="AP5" s="254"/>
      <c r="AQ5" s="254"/>
      <c r="AR5" s="254"/>
      <c r="AS5" s="254"/>
      <c r="AT5" s="254"/>
      <c r="AU5" s="254"/>
      <c r="AV5" s="254"/>
      <c r="AW5" s="254"/>
      <c r="AX5" s="254"/>
      <c r="AY5" s="254"/>
      <c r="AZ5" s="254"/>
      <c r="BA5" s="254"/>
      <c r="BB5" s="254"/>
      <c r="BC5" s="254"/>
      <c r="BD5" s="254"/>
      <c r="BE5" s="254"/>
      <c r="BF5" s="254"/>
      <c r="BG5" s="254"/>
      <c r="BH5" s="254"/>
    </row>
    <row r="6" spans="1:60" s="5" customFormat="1" ht="15.75">
      <c r="A6" s="254" t="s">
        <v>0</v>
      </c>
      <c r="B6" s="254"/>
      <c r="C6" s="254"/>
      <c r="D6" s="254"/>
      <c r="E6" s="254"/>
      <c r="F6" s="254"/>
      <c r="G6" s="254"/>
      <c r="H6" s="254"/>
      <c r="I6" s="254"/>
      <c r="J6" s="254"/>
      <c r="K6" s="254"/>
      <c r="L6" s="254"/>
      <c r="M6" s="254"/>
      <c r="N6" s="254"/>
      <c r="O6" s="254"/>
      <c r="P6" s="254"/>
      <c r="Q6" s="254"/>
      <c r="R6" s="254"/>
      <c r="S6" s="254"/>
      <c r="T6" s="254"/>
      <c r="U6" s="254"/>
      <c r="V6" s="254"/>
      <c r="W6" s="254"/>
      <c r="X6" s="254"/>
      <c r="Y6" s="254"/>
      <c r="Z6" s="254"/>
      <c r="AA6" s="254"/>
      <c r="AB6" s="254"/>
      <c r="AC6" s="254"/>
      <c r="AD6" s="254"/>
      <c r="AE6" s="254"/>
      <c r="AF6" s="254"/>
      <c r="AG6" s="254"/>
      <c r="AH6" s="254"/>
      <c r="AI6" s="254"/>
      <c r="AJ6" s="254"/>
      <c r="AK6" s="254"/>
      <c r="AL6" s="254"/>
      <c r="AM6" s="254"/>
      <c r="AN6" s="254"/>
      <c r="AO6" s="254"/>
      <c r="AP6" s="254"/>
      <c r="AQ6" s="254"/>
      <c r="AR6" s="254"/>
      <c r="AS6" s="254"/>
      <c r="AT6" s="254"/>
      <c r="AU6" s="254"/>
      <c r="AV6" s="254"/>
      <c r="AW6" s="254"/>
      <c r="AX6" s="254"/>
      <c r="AY6" s="254"/>
      <c r="AZ6" s="254"/>
      <c r="BA6" s="254"/>
      <c r="BB6" s="254"/>
      <c r="BC6" s="254"/>
      <c r="BD6" s="254"/>
      <c r="BE6" s="254"/>
      <c r="BF6" s="254"/>
      <c r="BG6" s="254"/>
      <c r="BH6" s="254"/>
    </row>
    <row r="7" spans="1:60" ht="12.7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6" t="s">
        <v>63</v>
      </c>
    </row>
    <row r="8" spans="1:60" ht="12.75">
      <c r="A8" s="255" t="s">
        <v>1</v>
      </c>
      <c r="B8" s="255"/>
      <c r="C8" s="255"/>
      <c r="D8" s="255"/>
      <c r="E8" s="255" t="s">
        <v>62</v>
      </c>
      <c r="F8" s="255"/>
      <c r="G8" s="255"/>
      <c r="H8" s="255"/>
      <c r="I8" s="255"/>
      <c r="J8" s="255"/>
      <c r="K8" s="255"/>
      <c r="L8" s="255"/>
      <c r="M8" s="255"/>
      <c r="N8" s="255"/>
      <c r="O8" s="255"/>
      <c r="P8" s="255"/>
      <c r="Q8" s="255"/>
      <c r="R8" s="255"/>
      <c r="S8" s="255"/>
      <c r="T8" s="255"/>
      <c r="U8" s="255"/>
      <c r="V8" s="255"/>
      <c r="W8" s="255"/>
      <c r="X8" s="255"/>
      <c r="Y8" s="255"/>
      <c r="Z8" s="255"/>
      <c r="AA8" s="255"/>
      <c r="AB8" s="255"/>
      <c r="AC8" s="256" t="s">
        <v>296</v>
      </c>
      <c r="AD8" s="256"/>
      <c r="AE8" s="256"/>
      <c r="AF8" s="256"/>
      <c r="AG8" s="256"/>
      <c r="AH8" s="256"/>
      <c r="AI8" s="256"/>
      <c r="AJ8" s="256"/>
      <c r="AK8" s="256"/>
      <c r="AL8" s="256"/>
      <c r="AM8" s="256"/>
      <c r="AN8" s="256"/>
      <c r="AO8" s="256"/>
      <c r="AP8" s="256"/>
      <c r="AQ8" s="256"/>
      <c r="AR8" s="256"/>
      <c r="AS8" s="256" t="s">
        <v>297</v>
      </c>
      <c r="AT8" s="256"/>
      <c r="AU8" s="256"/>
      <c r="AV8" s="256"/>
      <c r="AW8" s="256"/>
      <c r="AX8" s="256"/>
      <c r="AY8" s="256"/>
      <c r="AZ8" s="256"/>
      <c r="BA8" s="256"/>
      <c r="BB8" s="256"/>
      <c r="BC8" s="256"/>
      <c r="BD8" s="256"/>
      <c r="BE8" s="256"/>
      <c r="BF8" s="256"/>
      <c r="BG8" s="256"/>
      <c r="BH8" s="256"/>
    </row>
    <row r="9" spans="1:60" ht="12.75">
      <c r="A9" s="257" t="s">
        <v>4</v>
      </c>
      <c r="B9" s="257"/>
      <c r="C9" s="257"/>
      <c r="D9" s="257"/>
      <c r="E9" s="257"/>
      <c r="F9" s="257"/>
      <c r="G9" s="257"/>
      <c r="H9" s="257"/>
      <c r="I9" s="257"/>
      <c r="J9" s="257"/>
      <c r="K9" s="257"/>
      <c r="L9" s="257"/>
      <c r="M9" s="257"/>
      <c r="N9" s="257"/>
      <c r="O9" s="257"/>
      <c r="P9" s="257"/>
      <c r="Q9" s="257"/>
      <c r="R9" s="257"/>
      <c r="S9" s="257"/>
      <c r="T9" s="257"/>
      <c r="U9" s="257"/>
      <c r="V9" s="257"/>
      <c r="W9" s="257"/>
      <c r="X9" s="257"/>
      <c r="Y9" s="257"/>
      <c r="Z9" s="257"/>
      <c r="AA9" s="257"/>
      <c r="AB9" s="257"/>
      <c r="AC9" s="257" t="s">
        <v>23</v>
      </c>
      <c r="AD9" s="257"/>
      <c r="AE9" s="257"/>
      <c r="AF9" s="257"/>
      <c r="AG9" s="257" t="s">
        <v>22</v>
      </c>
      <c r="AH9" s="257"/>
      <c r="AI9" s="257"/>
      <c r="AJ9" s="257" t="s">
        <v>21</v>
      </c>
      <c r="AK9" s="257"/>
      <c r="AL9" s="257"/>
      <c r="AM9" s="257" t="s">
        <v>20</v>
      </c>
      <c r="AN9" s="257"/>
      <c r="AO9" s="257"/>
      <c r="AP9" s="257" t="s">
        <v>19</v>
      </c>
      <c r="AQ9" s="257"/>
      <c r="AR9" s="257"/>
      <c r="AS9" s="257" t="s">
        <v>23</v>
      </c>
      <c r="AT9" s="257"/>
      <c r="AU9" s="257"/>
      <c r="AV9" s="257"/>
      <c r="AW9" s="257" t="s">
        <v>22</v>
      </c>
      <c r="AX9" s="257"/>
      <c r="AY9" s="257"/>
      <c r="AZ9" s="257" t="s">
        <v>21</v>
      </c>
      <c r="BA9" s="257"/>
      <c r="BB9" s="257"/>
      <c r="BC9" s="257" t="s">
        <v>20</v>
      </c>
      <c r="BD9" s="257"/>
      <c r="BE9" s="257"/>
      <c r="BF9" s="257" t="s">
        <v>19</v>
      </c>
      <c r="BG9" s="257"/>
      <c r="BH9" s="257"/>
    </row>
    <row r="10" spans="1:60" ht="12.75">
      <c r="A10" s="256">
        <v>1</v>
      </c>
      <c r="B10" s="256"/>
      <c r="C10" s="256"/>
      <c r="D10" s="256"/>
      <c r="E10" s="256">
        <v>2</v>
      </c>
      <c r="F10" s="256"/>
      <c r="G10" s="256"/>
      <c r="H10" s="256"/>
      <c r="I10" s="256"/>
      <c r="J10" s="256"/>
      <c r="K10" s="256"/>
      <c r="L10" s="256"/>
      <c r="M10" s="256"/>
      <c r="N10" s="256"/>
      <c r="O10" s="256"/>
      <c r="P10" s="256"/>
      <c r="Q10" s="256"/>
      <c r="R10" s="256"/>
      <c r="S10" s="256"/>
      <c r="T10" s="256"/>
      <c r="U10" s="256"/>
      <c r="V10" s="256"/>
      <c r="W10" s="256"/>
      <c r="X10" s="256"/>
      <c r="Y10" s="256"/>
      <c r="Z10" s="256"/>
      <c r="AA10" s="256"/>
      <c r="AB10" s="256"/>
      <c r="AC10" s="256">
        <v>3</v>
      </c>
      <c r="AD10" s="256"/>
      <c r="AE10" s="256"/>
      <c r="AF10" s="256"/>
      <c r="AG10" s="256">
        <v>4</v>
      </c>
      <c r="AH10" s="256"/>
      <c r="AI10" s="256"/>
      <c r="AJ10" s="256">
        <v>5</v>
      </c>
      <c r="AK10" s="256"/>
      <c r="AL10" s="256"/>
      <c r="AM10" s="256">
        <v>6</v>
      </c>
      <c r="AN10" s="256"/>
      <c r="AO10" s="256"/>
      <c r="AP10" s="258">
        <v>7</v>
      </c>
      <c r="AQ10" s="259"/>
      <c r="AR10" s="260"/>
      <c r="AS10" s="256">
        <v>8</v>
      </c>
      <c r="AT10" s="256"/>
      <c r="AU10" s="256"/>
      <c r="AV10" s="256"/>
      <c r="AW10" s="256">
        <v>9</v>
      </c>
      <c r="AX10" s="256"/>
      <c r="AY10" s="256"/>
      <c r="AZ10" s="256">
        <v>10</v>
      </c>
      <c r="BA10" s="256"/>
      <c r="BB10" s="256"/>
      <c r="BC10" s="256">
        <v>11</v>
      </c>
      <c r="BD10" s="256"/>
      <c r="BE10" s="256"/>
      <c r="BF10" s="256">
        <v>12</v>
      </c>
      <c r="BG10" s="256"/>
      <c r="BH10" s="256"/>
    </row>
    <row r="11" spans="1:60" ht="12.75">
      <c r="A11" s="261" t="s">
        <v>18</v>
      </c>
      <c r="B11" s="262"/>
      <c r="C11" s="262"/>
      <c r="D11" s="262"/>
      <c r="E11" s="263" t="s">
        <v>61</v>
      </c>
      <c r="F11" s="264"/>
      <c r="G11" s="264"/>
      <c r="H11" s="264"/>
      <c r="I11" s="264"/>
      <c r="J11" s="264"/>
      <c r="K11" s="264"/>
      <c r="L11" s="264"/>
      <c r="M11" s="264"/>
      <c r="N11" s="264"/>
      <c r="O11" s="264"/>
      <c r="P11" s="264"/>
      <c r="Q11" s="264"/>
      <c r="R11" s="264"/>
      <c r="S11" s="264"/>
      <c r="T11" s="264"/>
      <c r="U11" s="264"/>
      <c r="V11" s="264"/>
      <c r="W11" s="264"/>
      <c r="X11" s="264"/>
      <c r="Y11" s="264"/>
      <c r="Z11" s="264"/>
      <c r="AA11" s="264"/>
      <c r="AB11" s="265"/>
      <c r="AC11" s="311">
        <v>396</v>
      </c>
      <c r="AD11" s="312"/>
      <c r="AE11" s="312"/>
      <c r="AF11" s="313"/>
      <c r="AG11" s="311">
        <v>0</v>
      </c>
      <c r="AH11" s="312"/>
      <c r="AI11" s="313"/>
      <c r="AJ11" s="311">
        <v>0</v>
      </c>
      <c r="AK11" s="312"/>
      <c r="AL11" s="313"/>
      <c r="AM11" s="311">
        <v>0</v>
      </c>
      <c r="AN11" s="312"/>
      <c r="AO11" s="313"/>
      <c r="AP11" s="311">
        <f>AC11</f>
        <v>396</v>
      </c>
      <c r="AQ11" s="312"/>
      <c r="AR11" s="313"/>
      <c r="AS11" s="311">
        <f>AC11</f>
        <v>396</v>
      </c>
      <c r="AT11" s="312"/>
      <c r="AU11" s="312"/>
      <c r="AV11" s="313"/>
      <c r="AW11" s="311">
        <v>0</v>
      </c>
      <c r="AX11" s="312"/>
      <c r="AY11" s="313"/>
      <c r="AZ11" s="311">
        <v>0</v>
      </c>
      <c r="BA11" s="312"/>
      <c r="BB11" s="313"/>
      <c r="BC11" s="311">
        <v>0</v>
      </c>
      <c r="BD11" s="312"/>
      <c r="BE11" s="313"/>
      <c r="BF11" s="311">
        <f>AS11</f>
        <v>396</v>
      </c>
      <c r="BG11" s="312"/>
      <c r="BH11" s="313"/>
    </row>
    <row r="12" spans="1:60" ht="12.75">
      <c r="A12" s="272" t="s">
        <v>60</v>
      </c>
      <c r="B12" s="272"/>
      <c r="C12" s="272"/>
      <c r="D12" s="272"/>
      <c r="E12" s="273" t="s">
        <v>59</v>
      </c>
      <c r="F12" s="273"/>
      <c r="G12" s="273"/>
      <c r="H12" s="273"/>
      <c r="I12" s="273"/>
      <c r="J12" s="273"/>
      <c r="K12" s="273"/>
      <c r="L12" s="273"/>
      <c r="M12" s="273"/>
      <c r="N12" s="273"/>
      <c r="O12" s="273"/>
      <c r="P12" s="273"/>
      <c r="Q12" s="273"/>
      <c r="R12" s="273"/>
      <c r="S12" s="273"/>
      <c r="T12" s="273"/>
      <c r="U12" s="273"/>
      <c r="V12" s="273"/>
      <c r="W12" s="273"/>
      <c r="X12" s="273"/>
      <c r="Y12" s="273"/>
      <c r="Z12" s="273"/>
      <c r="AA12" s="273"/>
      <c r="AB12" s="273"/>
      <c r="AC12" s="317">
        <v>0</v>
      </c>
      <c r="AD12" s="317"/>
      <c r="AE12" s="317"/>
      <c r="AF12" s="317"/>
      <c r="AG12" s="317">
        <v>0</v>
      </c>
      <c r="AH12" s="317"/>
      <c r="AI12" s="317"/>
      <c r="AJ12" s="317">
        <v>0</v>
      </c>
      <c r="AK12" s="317"/>
      <c r="AL12" s="317"/>
      <c r="AM12" s="317">
        <v>0</v>
      </c>
      <c r="AN12" s="317"/>
      <c r="AO12" s="317"/>
      <c r="AP12" s="318">
        <v>0</v>
      </c>
      <c r="AQ12" s="319"/>
      <c r="AR12" s="320"/>
      <c r="AS12" s="317">
        <v>0</v>
      </c>
      <c r="AT12" s="317"/>
      <c r="AU12" s="317"/>
      <c r="AV12" s="317"/>
      <c r="AW12" s="317">
        <v>0</v>
      </c>
      <c r="AX12" s="317"/>
      <c r="AY12" s="317"/>
      <c r="AZ12" s="317">
        <v>0</v>
      </c>
      <c r="BA12" s="317"/>
      <c r="BB12" s="317"/>
      <c r="BC12" s="317">
        <v>0</v>
      </c>
      <c r="BD12" s="317"/>
      <c r="BE12" s="317"/>
      <c r="BF12" s="317">
        <v>0</v>
      </c>
      <c r="BG12" s="317"/>
      <c r="BH12" s="317"/>
    </row>
    <row r="13" spans="1:60" ht="12.75">
      <c r="A13" s="261" t="s">
        <v>58</v>
      </c>
      <c r="B13" s="262"/>
      <c r="C13" s="262"/>
      <c r="D13" s="262"/>
      <c r="E13" s="263" t="s">
        <v>57</v>
      </c>
      <c r="F13" s="264"/>
      <c r="G13" s="264"/>
      <c r="H13" s="264"/>
      <c r="I13" s="264"/>
      <c r="J13" s="264"/>
      <c r="K13" s="264"/>
      <c r="L13" s="264"/>
      <c r="M13" s="264"/>
      <c r="N13" s="264"/>
      <c r="O13" s="264"/>
      <c r="P13" s="264"/>
      <c r="Q13" s="264"/>
      <c r="R13" s="264"/>
      <c r="S13" s="264"/>
      <c r="T13" s="264"/>
      <c r="U13" s="264"/>
      <c r="V13" s="264"/>
      <c r="W13" s="264"/>
      <c r="X13" s="264"/>
      <c r="Y13" s="264"/>
      <c r="Z13" s="264"/>
      <c r="AA13" s="264"/>
      <c r="AB13" s="265"/>
      <c r="AC13" s="311">
        <f>AC11</f>
        <v>396</v>
      </c>
      <c r="AD13" s="312"/>
      <c r="AE13" s="312"/>
      <c r="AF13" s="313"/>
      <c r="AG13" s="311">
        <v>0</v>
      </c>
      <c r="AH13" s="312"/>
      <c r="AI13" s="313"/>
      <c r="AJ13" s="311">
        <v>0</v>
      </c>
      <c r="AK13" s="312"/>
      <c r="AL13" s="313"/>
      <c r="AM13" s="311">
        <v>0</v>
      </c>
      <c r="AN13" s="312"/>
      <c r="AO13" s="313"/>
      <c r="AP13" s="311">
        <f>AP11</f>
        <v>396</v>
      </c>
      <c r="AQ13" s="312"/>
      <c r="AR13" s="313"/>
      <c r="AS13" s="311">
        <f>AS11</f>
        <v>396</v>
      </c>
      <c r="AT13" s="312"/>
      <c r="AU13" s="312"/>
      <c r="AV13" s="313"/>
      <c r="AW13" s="311">
        <v>0</v>
      </c>
      <c r="AX13" s="312"/>
      <c r="AY13" s="313"/>
      <c r="AZ13" s="311">
        <v>0</v>
      </c>
      <c r="BA13" s="312"/>
      <c r="BB13" s="313"/>
      <c r="BC13" s="311">
        <v>0</v>
      </c>
      <c r="BD13" s="312"/>
      <c r="BE13" s="313"/>
      <c r="BF13" s="311">
        <f>BF11</f>
        <v>396</v>
      </c>
      <c r="BG13" s="312"/>
      <c r="BH13" s="313"/>
    </row>
    <row r="14" spans="1:60" ht="12.75">
      <c r="A14" s="261"/>
      <c r="B14" s="262"/>
      <c r="C14" s="262"/>
      <c r="D14" s="262"/>
      <c r="E14" s="289" t="s">
        <v>56</v>
      </c>
      <c r="F14" s="290"/>
      <c r="G14" s="290"/>
      <c r="H14" s="290"/>
      <c r="I14" s="290"/>
      <c r="J14" s="290"/>
      <c r="K14" s="290"/>
      <c r="L14" s="290"/>
      <c r="M14" s="290"/>
      <c r="N14" s="290"/>
      <c r="O14" s="290"/>
      <c r="P14" s="290"/>
      <c r="Q14" s="290"/>
      <c r="R14" s="290"/>
      <c r="S14" s="290"/>
      <c r="T14" s="290"/>
      <c r="U14" s="290"/>
      <c r="V14" s="290"/>
      <c r="W14" s="290"/>
      <c r="X14" s="290"/>
      <c r="Y14" s="290"/>
      <c r="Z14" s="290"/>
      <c r="AA14" s="290"/>
      <c r="AB14" s="291"/>
      <c r="AC14" s="312">
        <v>0</v>
      </c>
      <c r="AD14" s="312"/>
      <c r="AE14" s="312"/>
      <c r="AF14" s="313"/>
      <c r="AG14" s="311">
        <v>0</v>
      </c>
      <c r="AH14" s="312"/>
      <c r="AI14" s="313"/>
      <c r="AJ14" s="311">
        <v>0</v>
      </c>
      <c r="AK14" s="312"/>
      <c r="AL14" s="313"/>
      <c r="AM14" s="311">
        <v>0</v>
      </c>
      <c r="AN14" s="312"/>
      <c r="AO14" s="313"/>
      <c r="AP14" s="311">
        <v>0</v>
      </c>
      <c r="AQ14" s="312"/>
      <c r="AR14" s="313"/>
      <c r="AS14" s="311">
        <v>0</v>
      </c>
      <c r="AT14" s="312"/>
      <c r="AU14" s="312"/>
      <c r="AV14" s="313"/>
      <c r="AW14" s="311">
        <v>0</v>
      </c>
      <c r="AX14" s="312"/>
      <c r="AY14" s="313"/>
      <c r="AZ14" s="311">
        <v>0</v>
      </c>
      <c r="BA14" s="312"/>
      <c r="BB14" s="313"/>
      <c r="BC14" s="311">
        <v>0</v>
      </c>
      <c r="BD14" s="312"/>
      <c r="BE14" s="313"/>
      <c r="BF14" s="311">
        <v>0</v>
      </c>
      <c r="BG14" s="312"/>
      <c r="BH14" s="313"/>
    </row>
    <row r="15" spans="1:60" ht="12.75">
      <c r="A15" s="287"/>
      <c r="B15" s="288"/>
      <c r="C15" s="288"/>
      <c r="D15" s="288"/>
      <c r="E15" s="295" t="s">
        <v>55</v>
      </c>
      <c r="F15" s="296"/>
      <c r="G15" s="296"/>
      <c r="H15" s="296"/>
      <c r="I15" s="296"/>
      <c r="J15" s="296"/>
      <c r="K15" s="296"/>
      <c r="L15" s="296"/>
      <c r="M15" s="296"/>
      <c r="N15" s="296"/>
      <c r="O15" s="296"/>
      <c r="P15" s="296"/>
      <c r="Q15" s="296"/>
      <c r="R15" s="296"/>
      <c r="S15" s="296"/>
      <c r="T15" s="296"/>
      <c r="U15" s="296"/>
      <c r="V15" s="296"/>
      <c r="W15" s="296"/>
      <c r="X15" s="296"/>
      <c r="Y15" s="296"/>
      <c r="Z15" s="296"/>
      <c r="AA15" s="296"/>
      <c r="AB15" s="297"/>
      <c r="AC15" s="314"/>
      <c r="AD15" s="314"/>
      <c r="AE15" s="314"/>
      <c r="AF15" s="315"/>
      <c r="AG15" s="316"/>
      <c r="AH15" s="314"/>
      <c r="AI15" s="315"/>
      <c r="AJ15" s="316"/>
      <c r="AK15" s="314"/>
      <c r="AL15" s="315"/>
      <c r="AM15" s="316"/>
      <c r="AN15" s="314"/>
      <c r="AO15" s="315"/>
      <c r="AP15" s="316"/>
      <c r="AQ15" s="314"/>
      <c r="AR15" s="315"/>
      <c r="AS15" s="316"/>
      <c r="AT15" s="314"/>
      <c r="AU15" s="314"/>
      <c r="AV15" s="315"/>
      <c r="AW15" s="316"/>
      <c r="AX15" s="314"/>
      <c r="AY15" s="315"/>
      <c r="AZ15" s="316"/>
      <c r="BA15" s="314"/>
      <c r="BB15" s="315"/>
      <c r="BC15" s="316"/>
      <c r="BD15" s="314"/>
      <c r="BE15" s="315"/>
      <c r="BF15" s="316"/>
      <c r="BG15" s="314"/>
      <c r="BH15" s="315"/>
    </row>
    <row r="16" spans="1:60" ht="12.75">
      <c r="A16" s="272"/>
      <c r="B16" s="272"/>
      <c r="C16" s="272"/>
      <c r="D16" s="272"/>
      <c r="E16" s="273" t="s">
        <v>54</v>
      </c>
      <c r="F16" s="273"/>
      <c r="G16" s="273"/>
      <c r="H16" s="273"/>
      <c r="I16" s="273"/>
      <c r="J16" s="273"/>
      <c r="K16" s="273"/>
      <c r="L16" s="273"/>
      <c r="M16" s="273"/>
      <c r="N16" s="273"/>
      <c r="O16" s="273"/>
      <c r="P16" s="273"/>
      <c r="Q16" s="273"/>
      <c r="R16" s="273"/>
      <c r="S16" s="273"/>
      <c r="T16" s="273"/>
      <c r="U16" s="273"/>
      <c r="V16" s="273"/>
      <c r="W16" s="273"/>
      <c r="X16" s="273"/>
      <c r="Y16" s="273"/>
      <c r="Z16" s="273"/>
      <c r="AA16" s="273"/>
      <c r="AB16" s="273"/>
      <c r="AC16" s="317">
        <v>0</v>
      </c>
      <c r="AD16" s="317"/>
      <c r="AE16" s="317"/>
      <c r="AF16" s="317"/>
      <c r="AG16" s="317">
        <v>0</v>
      </c>
      <c r="AH16" s="317"/>
      <c r="AI16" s="317"/>
      <c r="AJ16" s="317">
        <v>0</v>
      </c>
      <c r="AK16" s="317"/>
      <c r="AL16" s="317"/>
      <c r="AM16" s="317">
        <v>0</v>
      </c>
      <c r="AN16" s="317"/>
      <c r="AO16" s="317"/>
      <c r="AP16" s="318">
        <v>0</v>
      </c>
      <c r="AQ16" s="319"/>
      <c r="AR16" s="320"/>
      <c r="AS16" s="317">
        <v>0</v>
      </c>
      <c r="AT16" s="317"/>
      <c r="AU16" s="317"/>
      <c r="AV16" s="317"/>
      <c r="AW16" s="317">
        <v>0</v>
      </c>
      <c r="AX16" s="317"/>
      <c r="AY16" s="317"/>
      <c r="AZ16" s="317">
        <v>0</v>
      </c>
      <c r="BA16" s="317"/>
      <c r="BB16" s="317"/>
      <c r="BC16" s="317">
        <v>0</v>
      </c>
      <c r="BD16" s="317"/>
      <c r="BE16" s="317"/>
      <c r="BF16" s="317">
        <v>0</v>
      </c>
      <c r="BG16" s="317"/>
      <c r="BH16" s="317"/>
    </row>
    <row r="17" spans="1:60" ht="12.75">
      <c r="A17" s="261" t="s">
        <v>13</v>
      </c>
      <c r="B17" s="262"/>
      <c r="C17" s="262"/>
      <c r="D17" s="262"/>
      <c r="E17" s="263" t="s">
        <v>53</v>
      </c>
      <c r="F17" s="264"/>
      <c r="G17" s="264"/>
      <c r="H17" s="264"/>
      <c r="I17" s="264"/>
      <c r="J17" s="264"/>
      <c r="K17" s="264"/>
      <c r="L17" s="264"/>
      <c r="M17" s="264"/>
      <c r="N17" s="264"/>
      <c r="O17" s="264"/>
      <c r="P17" s="264"/>
      <c r="Q17" s="264"/>
      <c r="R17" s="264"/>
      <c r="S17" s="264"/>
      <c r="T17" s="264"/>
      <c r="U17" s="264"/>
      <c r="V17" s="264"/>
      <c r="W17" s="264"/>
      <c r="X17" s="264"/>
      <c r="Y17" s="264"/>
      <c r="Z17" s="264"/>
      <c r="AA17" s="264"/>
      <c r="AB17" s="265"/>
      <c r="AC17" s="311">
        <f>AC11*AC18/100</f>
        <v>110.88</v>
      </c>
      <c r="AD17" s="312"/>
      <c r="AE17" s="312"/>
      <c r="AF17" s="313"/>
      <c r="AG17" s="311">
        <v>0</v>
      </c>
      <c r="AH17" s="312"/>
      <c r="AI17" s="313"/>
      <c r="AJ17" s="311">
        <v>0</v>
      </c>
      <c r="AK17" s="312"/>
      <c r="AL17" s="313"/>
      <c r="AM17" s="311">
        <v>0</v>
      </c>
      <c r="AN17" s="312"/>
      <c r="AO17" s="313"/>
      <c r="AP17" s="311">
        <f>AC17</f>
        <v>110.88</v>
      </c>
      <c r="AQ17" s="312"/>
      <c r="AR17" s="313"/>
      <c r="AS17" s="311">
        <f>AC17</f>
        <v>110.88</v>
      </c>
      <c r="AT17" s="312"/>
      <c r="AU17" s="312"/>
      <c r="AV17" s="313"/>
      <c r="AW17" s="311">
        <v>0</v>
      </c>
      <c r="AX17" s="312"/>
      <c r="AY17" s="313"/>
      <c r="AZ17" s="311">
        <v>0</v>
      </c>
      <c r="BA17" s="312"/>
      <c r="BB17" s="313"/>
      <c r="BC17" s="311">
        <v>0</v>
      </c>
      <c r="BD17" s="312"/>
      <c r="BE17" s="313"/>
      <c r="BF17" s="311">
        <f>AS17</f>
        <v>110.88</v>
      </c>
      <c r="BG17" s="312"/>
      <c r="BH17" s="313"/>
    </row>
    <row r="18" spans="1:60" ht="12.75">
      <c r="A18" s="272"/>
      <c r="B18" s="272"/>
      <c r="C18" s="272"/>
      <c r="D18" s="272"/>
      <c r="E18" s="282" t="s">
        <v>52</v>
      </c>
      <c r="F18" s="282"/>
      <c r="G18" s="282"/>
      <c r="H18" s="282"/>
      <c r="I18" s="282"/>
      <c r="J18" s="282"/>
      <c r="K18" s="282"/>
      <c r="L18" s="282"/>
      <c r="M18" s="282"/>
      <c r="N18" s="282"/>
      <c r="O18" s="282"/>
      <c r="P18" s="282"/>
      <c r="Q18" s="282"/>
      <c r="R18" s="282"/>
      <c r="S18" s="282"/>
      <c r="T18" s="282"/>
      <c r="U18" s="282"/>
      <c r="V18" s="282"/>
      <c r="W18" s="282"/>
      <c r="X18" s="282"/>
      <c r="Y18" s="282"/>
      <c r="Z18" s="282"/>
      <c r="AA18" s="282"/>
      <c r="AB18" s="282"/>
      <c r="AC18" s="317">
        <v>28</v>
      </c>
      <c r="AD18" s="317"/>
      <c r="AE18" s="317"/>
      <c r="AF18" s="317"/>
      <c r="AG18" s="317">
        <v>0</v>
      </c>
      <c r="AH18" s="317"/>
      <c r="AI18" s="317"/>
      <c r="AJ18" s="317">
        <v>0</v>
      </c>
      <c r="AK18" s="317"/>
      <c r="AL18" s="317"/>
      <c r="AM18" s="317">
        <v>0</v>
      </c>
      <c r="AN18" s="317"/>
      <c r="AO18" s="317"/>
      <c r="AP18" s="318">
        <f>AC18</f>
        <v>28</v>
      </c>
      <c r="AQ18" s="319"/>
      <c r="AR18" s="320"/>
      <c r="AS18" s="317">
        <v>28</v>
      </c>
      <c r="AT18" s="317"/>
      <c r="AU18" s="317"/>
      <c r="AV18" s="317"/>
      <c r="AW18" s="317">
        <v>0</v>
      </c>
      <c r="AX18" s="317"/>
      <c r="AY18" s="317"/>
      <c r="AZ18" s="317">
        <v>0</v>
      </c>
      <c r="BA18" s="317"/>
      <c r="BB18" s="317"/>
      <c r="BC18" s="317">
        <v>0</v>
      </c>
      <c r="BD18" s="317"/>
      <c r="BE18" s="317"/>
      <c r="BF18" s="317">
        <f>AS18</f>
        <v>28</v>
      </c>
      <c r="BG18" s="317"/>
      <c r="BH18" s="317"/>
    </row>
    <row r="19" spans="1:60" ht="12.75">
      <c r="A19" s="261" t="s">
        <v>11</v>
      </c>
      <c r="B19" s="262"/>
      <c r="C19" s="262"/>
      <c r="D19" s="262"/>
      <c r="E19" s="289" t="s">
        <v>51</v>
      </c>
      <c r="F19" s="290"/>
      <c r="G19" s="290"/>
      <c r="H19" s="290"/>
      <c r="I19" s="290"/>
      <c r="J19" s="290"/>
      <c r="K19" s="290"/>
      <c r="L19" s="290"/>
      <c r="M19" s="290"/>
      <c r="N19" s="290"/>
      <c r="O19" s="290"/>
      <c r="P19" s="290"/>
      <c r="Q19" s="290"/>
      <c r="R19" s="290"/>
      <c r="S19" s="290"/>
      <c r="T19" s="290"/>
      <c r="U19" s="290"/>
      <c r="V19" s="290"/>
      <c r="W19" s="290"/>
      <c r="X19" s="290"/>
      <c r="Y19" s="290"/>
      <c r="Z19" s="290"/>
      <c r="AA19" s="290"/>
      <c r="AB19" s="291"/>
      <c r="AC19" s="312">
        <v>26</v>
      </c>
      <c r="AD19" s="312"/>
      <c r="AE19" s="312"/>
      <c r="AF19" s="313"/>
      <c r="AG19" s="311">
        <v>0</v>
      </c>
      <c r="AH19" s="312"/>
      <c r="AI19" s="313"/>
      <c r="AJ19" s="311">
        <v>0</v>
      </c>
      <c r="AK19" s="312"/>
      <c r="AL19" s="313"/>
      <c r="AM19" s="311">
        <v>0</v>
      </c>
      <c r="AN19" s="312"/>
      <c r="AO19" s="313"/>
      <c r="AP19" s="311">
        <f>AC19</f>
        <v>26</v>
      </c>
      <c r="AQ19" s="312"/>
      <c r="AR19" s="313"/>
      <c r="AS19" s="312">
        <v>26</v>
      </c>
      <c r="AT19" s="312"/>
      <c r="AU19" s="312"/>
      <c r="AV19" s="313"/>
      <c r="AW19" s="311">
        <v>0</v>
      </c>
      <c r="AX19" s="312"/>
      <c r="AY19" s="313"/>
      <c r="AZ19" s="311">
        <v>0</v>
      </c>
      <c r="BA19" s="312"/>
      <c r="BB19" s="313"/>
      <c r="BC19" s="311">
        <v>0</v>
      </c>
      <c r="BD19" s="312"/>
      <c r="BE19" s="313"/>
      <c r="BF19" s="311">
        <f>AS19</f>
        <v>26</v>
      </c>
      <c r="BG19" s="312"/>
      <c r="BH19" s="313"/>
    </row>
    <row r="20" spans="1:60" ht="12.75">
      <c r="A20" s="287"/>
      <c r="B20" s="288"/>
      <c r="C20" s="288"/>
      <c r="D20" s="288"/>
      <c r="E20" s="295" t="s">
        <v>50</v>
      </c>
      <c r="F20" s="296"/>
      <c r="G20" s="296"/>
      <c r="H20" s="296"/>
      <c r="I20" s="296"/>
      <c r="J20" s="296"/>
      <c r="K20" s="296"/>
      <c r="L20" s="296"/>
      <c r="M20" s="296"/>
      <c r="N20" s="296"/>
      <c r="O20" s="296"/>
      <c r="P20" s="296"/>
      <c r="Q20" s="296"/>
      <c r="R20" s="296"/>
      <c r="S20" s="296"/>
      <c r="T20" s="296"/>
      <c r="U20" s="296"/>
      <c r="V20" s="296"/>
      <c r="W20" s="296"/>
      <c r="X20" s="296"/>
      <c r="Y20" s="296"/>
      <c r="Z20" s="296"/>
      <c r="AA20" s="296"/>
      <c r="AB20" s="297"/>
      <c r="AC20" s="314"/>
      <c r="AD20" s="314"/>
      <c r="AE20" s="314"/>
      <c r="AF20" s="315"/>
      <c r="AG20" s="316"/>
      <c r="AH20" s="314"/>
      <c r="AI20" s="315"/>
      <c r="AJ20" s="316"/>
      <c r="AK20" s="314"/>
      <c r="AL20" s="315"/>
      <c r="AM20" s="316"/>
      <c r="AN20" s="314"/>
      <c r="AO20" s="315"/>
      <c r="AP20" s="316"/>
      <c r="AQ20" s="314"/>
      <c r="AR20" s="315"/>
      <c r="AS20" s="314"/>
      <c r="AT20" s="314"/>
      <c r="AU20" s="314"/>
      <c r="AV20" s="315"/>
      <c r="AW20" s="316"/>
      <c r="AX20" s="314"/>
      <c r="AY20" s="315"/>
      <c r="AZ20" s="316"/>
      <c r="BA20" s="314"/>
      <c r="BB20" s="315"/>
      <c r="BC20" s="316"/>
      <c r="BD20" s="314"/>
      <c r="BE20" s="315"/>
      <c r="BF20" s="316"/>
      <c r="BG20" s="314"/>
      <c r="BH20" s="315"/>
    </row>
    <row r="21" spans="1:60" ht="12.75">
      <c r="A21" s="261" t="s">
        <v>6</v>
      </c>
      <c r="B21" s="262"/>
      <c r="C21" s="262"/>
      <c r="D21" s="262"/>
      <c r="E21" s="289" t="s">
        <v>49</v>
      </c>
      <c r="F21" s="290"/>
      <c r="G21" s="290"/>
      <c r="H21" s="290"/>
      <c r="I21" s="290"/>
      <c r="J21" s="290"/>
      <c r="K21" s="290"/>
      <c r="L21" s="290"/>
      <c r="M21" s="290"/>
      <c r="N21" s="290"/>
      <c r="O21" s="290"/>
      <c r="P21" s="290"/>
      <c r="Q21" s="290"/>
      <c r="R21" s="290"/>
      <c r="S21" s="290"/>
      <c r="T21" s="290"/>
      <c r="U21" s="290"/>
      <c r="V21" s="290"/>
      <c r="W21" s="290"/>
      <c r="X21" s="290"/>
      <c r="Y21" s="290"/>
      <c r="Z21" s="290"/>
      <c r="AA21" s="290"/>
      <c r="AB21" s="291"/>
      <c r="AC21" s="312">
        <f>AC11-AC17-AC19</f>
        <v>259.12</v>
      </c>
      <c r="AD21" s="312"/>
      <c r="AE21" s="312"/>
      <c r="AF21" s="313"/>
      <c r="AG21" s="311">
        <v>0</v>
      </c>
      <c r="AH21" s="312"/>
      <c r="AI21" s="313"/>
      <c r="AJ21" s="311">
        <v>0</v>
      </c>
      <c r="AK21" s="312"/>
      <c r="AL21" s="313"/>
      <c r="AM21" s="311">
        <v>0</v>
      </c>
      <c r="AN21" s="312"/>
      <c r="AO21" s="313"/>
      <c r="AP21" s="311">
        <f>AC21</f>
        <v>259.12</v>
      </c>
      <c r="AQ21" s="312"/>
      <c r="AR21" s="313"/>
      <c r="AS21" s="312">
        <f>AS11-AS17-AS19</f>
        <v>259.12</v>
      </c>
      <c r="AT21" s="312"/>
      <c r="AU21" s="312"/>
      <c r="AV21" s="313"/>
      <c r="AW21" s="311">
        <v>0</v>
      </c>
      <c r="AX21" s="312"/>
      <c r="AY21" s="313"/>
      <c r="AZ21" s="311">
        <v>0</v>
      </c>
      <c r="BA21" s="312"/>
      <c r="BB21" s="313"/>
      <c r="BC21" s="311">
        <v>0</v>
      </c>
      <c r="BD21" s="312"/>
      <c r="BE21" s="313"/>
      <c r="BF21" s="311">
        <v>85.21864437222513</v>
      </c>
      <c r="BG21" s="312"/>
      <c r="BH21" s="313"/>
    </row>
    <row r="22" spans="1:60" ht="12.75">
      <c r="A22" s="287"/>
      <c r="B22" s="288"/>
      <c r="C22" s="288"/>
      <c r="D22" s="288"/>
      <c r="E22" s="295" t="s">
        <v>48</v>
      </c>
      <c r="F22" s="296"/>
      <c r="G22" s="296"/>
      <c r="H22" s="296"/>
      <c r="I22" s="296"/>
      <c r="J22" s="296"/>
      <c r="K22" s="296"/>
      <c r="L22" s="296"/>
      <c r="M22" s="296"/>
      <c r="N22" s="296"/>
      <c r="O22" s="296"/>
      <c r="P22" s="296"/>
      <c r="Q22" s="296"/>
      <c r="R22" s="296"/>
      <c r="S22" s="296"/>
      <c r="T22" s="296"/>
      <c r="U22" s="296"/>
      <c r="V22" s="296"/>
      <c r="W22" s="296"/>
      <c r="X22" s="296"/>
      <c r="Y22" s="296"/>
      <c r="Z22" s="296"/>
      <c r="AA22" s="296"/>
      <c r="AB22" s="297"/>
      <c r="AC22" s="314"/>
      <c r="AD22" s="314"/>
      <c r="AE22" s="314"/>
      <c r="AF22" s="315"/>
      <c r="AG22" s="316"/>
      <c r="AH22" s="314"/>
      <c r="AI22" s="315"/>
      <c r="AJ22" s="316"/>
      <c r="AK22" s="314"/>
      <c r="AL22" s="315"/>
      <c r="AM22" s="316"/>
      <c r="AN22" s="314"/>
      <c r="AO22" s="315"/>
      <c r="AP22" s="316"/>
      <c r="AQ22" s="314"/>
      <c r="AR22" s="315"/>
      <c r="AS22" s="314"/>
      <c r="AT22" s="314"/>
      <c r="AU22" s="314"/>
      <c r="AV22" s="315"/>
      <c r="AW22" s="316"/>
      <c r="AX22" s="314"/>
      <c r="AY22" s="315"/>
      <c r="AZ22" s="316"/>
      <c r="BA22" s="314"/>
      <c r="BB22" s="315"/>
      <c r="BC22" s="316"/>
      <c r="BD22" s="314"/>
      <c r="BE22" s="315"/>
      <c r="BF22" s="316"/>
      <c r="BG22" s="314"/>
      <c r="BH22" s="315"/>
    </row>
    <row r="23" spans="1:60" ht="12.75">
      <c r="A23" s="261" t="s">
        <v>47</v>
      </c>
      <c r="B23" s="262"/>
      <c r="C23" s="262"/>
      <c r="D23" s="262"/>
      <c r="E23" s="289" t="s">
        <v>46</v>
      </c>
      <c r="F23" s="290"/>
      <c r="G23" s="290"/>
      <c r="H23" s="290"/>
      <c r="I23" s="290"/>
      <c r="J23" s="290"/>
      <c r="K23" s="290"/>
      <c r="L23" s="290"/>
      <c r="M23" s="290"/>
      <c r="N23" s="290"/>
      <c r="O23" s="290"/>
      <c r="P23" s="290"/>
      <c r="Q23" s="290"/>
      <c r="R23" s="290"/>
      <c r="S23" s="290"/>
      <c r="T23" s="290"/>
      <c r="U23" s="290"/>
      <c r="V23" s="290"/>
      <c r="W23" s="290"/>
      <c r="X23" s="290"/>
      <c r="Y23" s="290"/>
      <c r="Z23" s="290"/>
      <c r="AA23" s="290"/>
      <c r="AB23" s="291"/>
      <c r="AC23" s="312">
        <v>0</v>
      </c>
      <c r="AD23" s="312"/>
      <c r="AE23" s="312"/>
      <c r="AF23" s="313"/>
      <c r="AG23" s="311">
        <v>0</v>
      </c>
      <c r="AH23" s="312"/>
      <c r="AI23" s="313"/>
      <c r="AJ23" s="311">
        <v>0</v>
      </c>
      <c r="AK23" s="312"/>
      <c r="AL23" s="313"/>
      <c r="AM23" s="311">
        <v>0</v>
      </c>
      <c r="AN23" s="312"/>
      <c r="AO23" s="313"/>
      <c r="AP23" s="311">
        <f>AC23</f>
        <v>0</v>
      </c>
      <c r="AQ23" s="312"/>
      <c r="AR23" s="313"/>
      <c r="AS23" s="311">
        <f>AC23</f>
        <v>0</v>
      </c>
      <c r="AT23" s="312"/>
      <c r="AU23" s="312"/>
      <c r="AV23" s="313"/>
      <c r="AW23" s="311">
        <v>0</v>
      </c>
      <c r="AX23" s="312"/>
      <c r="AY23" s="313"/>
      <c r="AZ23" s="311">
        <v>0</v>
      </c>
      <c r="BA23" s="312"/>
      <c r="BB23" s="313"/>
      <c r="BC23" s="311">
        <v>0</v>
      </c>
      <c r="BD23" s="312"/>
      <c r="BE23" s="313"/>
      <c r="BF23" s="311">
        <f>AS23</f>
        <v>0</v>
      </c>
      <c r="BG23" s="312"/>
      <c r="BH23" s="313"/>
    </row>
    <row r="24" spans="1:60" ht="12.75">
      <c r="A24" s="321"/>
      <c r="B24" s="322"/>
      <c r="C24" s="322"/>
      <c r="D24" s="322"/>
      <c r="E24" s="326" t="s">
        <v>42</v>
      </c>
      <c r="F24" s="327"/>
      <c r="G24" s="327"/>
      <c r="H24" s="327"/>
      <c r="I24" s="327"/>
      <c r="J24" s="327"/>
      <c r="K24" s="327"/>
      <c r="L24" s="327"/>
      <c r="M24" s="327"/>
      <c r="N24" s="327"/>
      <c r="O24" s="327"/>
      <c r="P24" s="327"/>
      <c r="Q24" s="327"/>
      <c r="R24" s="327"/>
      <c r="S24" s="327"/>
      <c r="T24" s="327"/>
      <c r="U24" s="327"/>
      <c r="V24" s="327"/>
      <c r="W24" s="327"/>
      <c r="X24" s="327"/>
      <c r="Y24" s="327"/>
      <c r="Z24" s="327"/>
      <c r="AA24" s="327"/>
      <c r="AB24" s="328"/>
      <c r="AC24" s="323"/>
      <c r="AD24" s="323"/>
      <c r="AE24" s="323"/>
      <c r="AF24" s="324"/>
      <c r="AG24" s="325"/>
      <c r="AH24" s="323"/>
      <c r="AI24" s="324"/>
      <c r="AJ24" s="325"/>
      <c r="AK24" s="323"/>
      <c r="AL24" s="324"/>
      <c r="AM24" s="325"/>
      <c r="AN24" s="323"/>
      <c r="AO24" s="324"/>
      <c r="AP24" s="325"/>
      <c r="AQ24" s="323"/>
      <c r="AR24" s="324"/>
      <c r="AS24" s="325"/>
      <c r="AT24" s="323"/>
      <c r="AU24" s="323"/>
      <c r="AV24" s="324"/>
      <c r="AW24" s="325"/>
      <c r="AX24" s="323"/>
      <c r="AY24" s="324"/>
      <c r="AZ24" s="325"/>
      <c r="BA24" s="323"/>
      <c r="BB24" s="324"/>
      <c r="BC24" s="325"/>
      <c r="BD24" s="323"/>
      <c r="BE24" s="324"/>
      <c r="BF24" s="325"/>
      <c r="BG24" s="323"/>
      <c r="BH24" s="324"/>
    </row>
    <row r="25" spans="1:60" ht="12.75">
      <c r="A25" s="321"/>
      <c r="B25" s="322"/>
      <c r="C25" s="322"/>
      <c r="D25" s="322"/>
      <c r="E25" s="326" t="s">
        <v>45</v>
      </c>
      <c r="F25" s="327"/>
      <c r="G25" s="327"/>
      <c r="H25" s="327"/>
      <c r="I25" s="327"/>
      <c r="J25" s="327"/>
      <c r="K25" s="327"/>
      <c r="L25" s="327"/>
      <c r="M25" s="327"/>
      <c r="N25" s="327"/>
      <c r="O25" s="327"/>
      <c r="P25" s="327"/>
      <c r="Q25" s="327"/>
      <c r="R25" s="327"/>
      <c r="S25" s="327"/>
      <c r="T25" s="327"/>
      <c r="U25" s="327"/>
      <c r="V25" s="327"/>
      <c r="W25" s="327"/>
      <c r="X25" s="327"/>
      <c r="Y25" s="327"/>
      <c r="Z25" s="327"/>
      <c r="AA25" s="327"/>
      <c r="AB25" s="328"/>
      <c r="AC25" s="323"/>
      <c r="AD25" s="323"/>
      <c r="AE25" s="323"/>
      <c r="AF25" s="324"/>
      <c r="AG25" s="325"/>
      <c r="AH25" s="323"/>
      <c r="AI25" s="324"/>
      <c r="AJ25" s="325"/>
      <c r="AK25" s="323"/>
      <c r="AL25" s="324"/>
      <c r="AM25" s="325"/>
      <c r="AN25" s="323"/>
      <c r="AO25" s="324"/>
      <c r="AP25" s="325"/>
      <c r="AQ25" s="323"/>
      <c r="AR25" s="324"/>
      <c r="AS25" s="325"/>
      <c r="AT25" s="323"/>
      <c r="AU25" s="323"/>
      <c r="AV25" s="324"/>
      <c r="AW25" s="325"/>
      <c r="AX25" s="323"/>
      <c r="AY25" s="324"/>
      <c r="AZ25" s="325"/>
      <c r="BA25" s="323"/>
      <c r="BB25" s="324"/>
      <c r="BC25" s="325"/>
      <c r="BD25" s="323"/>
      <c r="BE25" s="324"/>
      <c r="BF25" s="325"/>
      <c r="BG25" s="323"/>
      <c r="BH25" s="324"/>
    </row>
    <row r="26" spans="1:60" ht="12.75">
      <c r="A26" s="287"/>
      <c r="B26" s="288"/>
      <c r="C26" s="288"/>
      <c r="D26" s="288"/>
      <c r="E26" s="295" t="s">
        <v>44</v>
      </c>
      <c r="F26" s="296"/>
      <c r="G26" s="296"/>
      <c r="H26" s="296"/>
      <c r="I26" s="296"/>
      <c r="J26" s="296"/>
      <c r="K26" s="296"/>
      <c r="L26" s="296"/>
      <c r="M26" s="296"/>
      <c r="N26" s="296"/>
      <c r="O26" s="296"/>
      <c r="P26" s="296"/>
      <c r="Q26" s="296"/>
      <c r="R26" s="296"/>
      <c r="S26" s="296"/>
      <c r="T26" s="296"/>
      <c r="U26" s="296"/>
      <c r="V26" s="296"/>
      <c r="W26" s="296"/>
      <c r="X26" s="296"/>
      <c r="Y26" s="296"/>
      <c r="Z26" s="296"/>
      <c r="AA26" s="296"/>
      <c r="AB26" s="297"/>
      <c r="AC26" s="314"/>
      <c r="AD26" s="314"/>
      <c r="AE26" s="314"/>
      <c r="AF26" s="315"/>
      <c r="AG26" s="316"/>
      <c r="AH26" s="314"/>
      <c r="AI26" s="315"/>
      <c r="AJ26" s="316"/>
      <c r="AK26" s="314"/>
      <c r="AL26" s="315"/>
      <c r="AM26" s="316"/>
      <c r="AN26" s="314"/>
      <c r="AO26" s="315"/>
      <c r="AP26" s="316"/>
      <c r="AQ26" s="314"/>
      <c r="AR26" s="315"/>
      <c r="AS26" s="316"/>
      <c r="AT26" s="314"/>
      <c r="AU26" s="314"/>
      <c r="AV26" s="315"/>
      <c r="AW26" s="316"/>
      <c r="AX26" s="314"/>
      <c r="AY26" s="315"/>
      <c r="AZ26" s="316"/>
      <c r="BA26" s="314"/>
      <c r="BB26" s="315"/>
      <c r="BC26" s="316"/>
      <c r="BD26" s="314"/>
      <c r="BE26" s="315"/>
      <c r="BF26" s="316"/>
      <c r="BG26" s="314"/>
      <c r="BH26" s="315"/>
    </row>
    <row r="27" spans="1:60" ht="12.75">
      <c r="A27" s="261" t="s">
        <v>43</v>
      </c>
      <c r="B27" s="262"/>
      <c r="C27" s="262"/>
      <c r="D27" s="262"/>
      <c r="E27" s="289" t="s">
        <v>42</v>
      </c>
      <c r="F27" s="290"/>
      <c r="G27" s="290"/>
      <c r="H27" s="290"/>
      <c r="I27" s="290"/>
      <c r="J27" s="290"/>
      <c r="K27" s="290"/>
      <c r="L27" s="290"/>
      <c r="M27" s="290"/>
      <c r="N27" s="290"/>
      <c r="O27" s="290"/>
      <c r="P27" s="290"/>
      <c r="Q27" s="290"/>
      <c r="R27" s="290"/>
      <c r="S27" s="290"/>
      <c r="T27" s="290"/>
      <c r="U27" s="290"/>
      <c r="V27" s="290"/>
      <c r="W27" s="290"/>
      <c r="X27" s="290"/>
      <c r="Y27" s="290"/>
      <c r="Z27" s="290"/>
      <c r="AA27" s="290"/>
      <c r="AB27" s="291"/>
      <c r="AC27" s="312">
        <v>0</v>
      </c>
      <c r="AD27" s="312"/>
      <c r="AE27" s="312"/>
      <c r="AF27" s="313"/>
      <c r="AG27" s="311">
        <v>0</v>
      </c>
      <c r="AH27" s="312"/>
      <c r="AI27" s="313"/>
      <c r="AJ27" s="311">
        <v>0</v>
      </c>
      <c r="AK27" s="312"/>
      <c r="AL27" s="313"/>
      <c r="AM27" s="311">
        <v>0</v>
      </c>
      <c r="AN27" s="312"/>
      <c r="AO27" s="313"/>
      <c r="AP27" s="311">
        <v>0</v>
      </c>
      <c r="AQ27" s="312"/>
      <c r="AR27" s="313"/>
      <c r="AS27" s="311">
        <v>0</v>
      </c>
      <c r="AT27" s="312"/>
      <c r="AU27" s="312"/>
      <c r="AV27" s="313"/>
      <c r="AW27" s="311">
        <v>0</v>
      </c>
      <c r="AX27" s="312"/>
      <c r="AY27" s="313"/>
      <c r="AZ27" s="311">
        <v>0</v>
      </c>
      <c r="BA27" s="312"/>
      <c r="BB27" s="313"/>
      <c r="BC27" s="311">
        <v>0</v>
      </c>
      <c r="BD27" s="312"/>
      <c r="BE27" s="313"/>
      <c r="BF27" s="311">
        <v>0</v>
      </c>
      <c r="BG27" s="312"/>
      <c r="BH27" s="313"/>
    </row>
    <row r="28" spans="1:60" ht="12.75">
      <c r="A28" s="287"/>
      <c r="B28" s="288"/>
      <c r="C28" s="288"/>
      <c r="D28" s="288"/>
      <c r="E28" s="295" t="s">
        <v>41</v>
      </c>
      <c r="F28" s="296"/>
      <c r="G28" s="296"/>
      <c r="H28" s="296"/>
      <c r="I28" s="296"/>
      <c r="J28" s="296"/>
      <c r="K28" s="296"/>
      <c r="L28" s="296"/>
      <c r="M28" s="296"/>
      <c r="N28" s="296"/>
      <c r="O28" s="296"/>
      <c r="P28" s="296"/>
      <c r="Q28" s="296"/>
      <c r="R28" s="296"/>
      <c r="S28" s="296"/>
      <c r="T28" s="296"/>
      <c r="U28" s="296"/>
      <c r="V28" s="296"/>
      <c r="W28" s="296"/>
      <c r="X28" s="296"/>
      <c r="Y28" s="296"/>
      <c r="Z28" s="296"/>
      <c r="AA28" s="296"/>
      <c r="AB28" s="297"/>
      <c r="AC28" s="314"/>
      <c r="AD28" s="314"/>
      <c r="AE28" s="314"/>
      <c r="AF28" s="315"/>
      <c r="AG28" s="316"/>
      <c r="AH28" s="314"/>
      <c r="AI28" s="315"/>
      <c r="AJ28" s="316"/>
      <c r="AK28" s="314"/>
      <c r="AL28" s="315"/>
      <c r="AM28" s="316"/>
      <c r="AN28" s="314"/>
      <c r="AO28" s="315"/>
      <c r="AP28" s="316"/>
      <c r="AQ28" s="314"/>
      <c r="AR28" s="315"/>
      <c r="AS28" s="316"/>
      <c r="AT28" s="314"/>
      <c r="AU28" s="314"/>
      <c r="AV28" s="315"/>
      <c r="AW28" s="316"/>
      <c r="AX28" s="314"/>
      <c r="AY28" s="315"/>
      <c r="AZ28" s="316"/>
      <c r="BA28" s="314"/>
      <c r="BB28" s="315"/>
      <c r="BC28" s="316"/>
      <c r="BD28" s="314"/>
      <c r="BE28" s="315"/>
      <c r="BF28" s="316"/>
      <c r="BG28" s="314"/>
      <c r="BH28" s="315"/>
    </row>
    <row r="29" spans="1:60" ht="12.75">
      <c r="A29" s="272" t="s">
        <v>40</v>
      </c>
      <c r="B29" s="272"/>
      <c r="C29" s="272"/>
      <c r="D29" s="272"/>
      <c r="E29" s="282" t="s">
        <v>39</v>
      </c>
      <c r="F29" s="282"/>
      <c r="G29" s="282"/>
      <c r="H29" s="282"/>
      <c r="I29" s="282"/>
      <c r="J29" s="282"/>
      <c r="K29" s="282"/>
      <c r="L29" s="282"/>
      <c r="M29" s="282"/>
      <c r="N29" s="282"/>
      <c r="O29" s="282"/>
      <c r="P29" s="282"/>
      <c r="Q29" s="282"/>
      <c r="R29" s="282"/>
      <c r="S29" s="282"/>
      <c r="T29" s="282"/>
      <c r="U29" s="282"/>
      <c r="V29" s="282"/>
      <c r="W29" s="282"/>
      <c r="X29" s="282"/>
      <c r="Y29" s="282"/>
      <c r="Z29" s="282"/>
      <c r="AA29" s="282"/>
      <c r="AB29" s="282"/>
      <c r="AC29" s="317">
        <v>0</v>
      </c>
      <c r="AD29" s="317"/>
      <c r="AE29" s="317"/>
      <c r="AF29" s="317"/>
      <c r="AG29" s="317">
        <v>0</v>
      </c>
      <c r="AH29" s="317"/>
      <c r="AI29" s="317"/>
      <c r="AJ29" s="317">
        <v>0</v>
      </c>
      <c r="AK29" s="317"/>
      <c r="AL29" s="317"/>
      <c r="AM29" s="317">
        <v>0</v>
      </c>
      <c r="AN29" s="317"/>
      <c r="AO29" s="317"/>
      <c r="AP29" s="318">
        <v>0</v>
      </c>
      <c r="AQ29" s="319"/>
      <c r="AR29" s="320"/>
      <c r="AS29" s="317">
        <v>0</v>
      </c>
      <c r="AT29" s="317"/>
      <c r="AU29" s="317"/>
      <c r="AV29" s="317"/>
      <c r="AW29" s="317">
        <v>0</v>
      </c>
      <c r="AX29" s="317"/>
      <c r="AY29" s="317"/>
      <c r="AZ29" s="317">
        <v>0</v>
      </c>
      <c r="BA29" s="317"/>
      <c r="BB29" s="317"/>
      <c r="BC29" s="317">
        <v>0</v>
      </c>
      <c r="BD29" s="317"/>
      <c r="BE29" s="317"/>
      <c r="BF29" s="317">
        <v>0</v>
      </c>
      <c r="BG29" s="317"/>
      <c r="BH29" s="317"/>
    </row>
    <row r="34" spans="5:50" ht="15.75">
      <c r="E34" s="310"/>
      <c r="F34" s="253"/>
      <c r="G34" s="253"/>
      <c r="H34" s="253"/>
      <c r="I34" s="253"/>
      <c r="J34" s="253"/>
      <c r="K34" s="253"/>
      <c r="L34" s="253"/>
      <c r="M34" s="253"/>
      <c r="N34" s="253"/>
      <c r="O34" s="253"/>
      <c r="P34" s="253"/>
      <c r="Q34" s="253"/>
      <c r="R34" s="253"/>
      <c r="S34" s="253"/>
      <c r="T34" s="253"/>
      <c r="U34" s="253"/>
      <c r="V34" s="253"/>
      <c r="W34" s="253"/>
      <c r="X34" s="253"/>
      <c r="Y34" s="253"/>
      <c r="Z34" s="253"/>
      <c r="AA34" s="253"/>
      <c r="AB34" s="253"/>
      <c r="AC34" s="253"/>
      <c r="AD34" s="253"/>
      <c r="AE34" s="253"/>
      <c r="AF34" s="253"/>
      <c r="AG34" s="253"/>
      <c r="AH34" s="253"/>
      <c r="AI34" s="253"/>
      <c r="AJ34" s="253"/>
      <c r="AK34" s="253"/>
      <c r="AL34" s="253"/>
      <c r="AM34" s="253"/>
      <c r="AN34" s="253"/>
      <c r="AO34" s="253"/>
      <c r="AP34" s="253"/>
      <c r="AQ34" s="253"/>
      <c r="AR34" s="253"/>
      <c r="AS34" s="253"/>
      <c r="AT34" s="253"/>
      <c r="AU34" s="253"/>
      <c r="AV34" s="253"/>
      <c r="AW34" s="253"/>
      <c r="AX34" s="253"/>
    </row>
  </sheetData>
  <sheetProtection/>
  <mergeCells count="182">
    <mergeCell ref="BF19:BH20"/>
    <mergeCell ref="AJ19:AL20"/>
    <mergeCell ref="AM19:AO20"/>
    <mergeCell ref="AP19:AR20"/>
    <mergeCell ref="AS19:AV20"/>
    <mergeCell ref="AS18:AV18"/>
    <mergeCell ref="AW18:AY18"/>
    <mergeCell ref="AW19:AY20"/>
    <mergeCell ref="AG18:AI18"/>
    <mergeCell ref="AJ18:AL18"/>
    <mergeCell ref="AM18:AO18"/>
    <mergeCell ref="BF18:BH18"/>
    <mergeCell ref="AP17:AR17"/>
    <mergeCell ref="AS17:AV17"/>
    <mergeCell ref="BC18:BE18"/>
    <mergeCell ref="AP18:AR18"/>
    <mergeCell ref="AW17:AY17"/>
    <mergeCell ref="BF17:BH17"/>
    <mergeCell ref="AM16:AO16"/>
    <mergeCell ref="AG11:AI11"/>
    <mergeCell ref="AW11:AY11"/>
    <mergeCell ref="AG13:AI13"/>
    <mergeCell ref="AP16:AR16"/>
    <mergeCell ref="A19:D20"/>
    <mergeCell ref="E19:AB19"/>
    <mergeCell ref="AC19:AF20"/>
    <mergeCell ref="AG19:AI20"/>
    <mergeCell ref="E20:AB20"/>
    <mergeCell ref="BF11:BH11"/>
    <mergeCell ref="E8:AB8"/>
    <mergeCell ref="E9:AB9"/>
    <mergeCell ref="AJ11:AL11"/>
    <mergeCell ref="AM11:AO11"/>
    <mergeCell ref="AP11:AR11"/>
    <mergeCell ref="AS11:AV11"/>
    <mergeCell ref="AS10:AV10"/>
    <mergeCell ref="AS8:BH8"/>
    <mergeCell ref="BF9:BH9"/>
    <mergeCell ref="A6:BH6"/>
    <mergeCell ref="BF16:BH16"/>
    <mergeCell ref="A12:D12"/>
    <mergeCell ref="BC12:BE12"/>
    <mergeCell ref="AW14:AY15"/>
    <mergeCell ref="AS16:AV16"/>
    <mergeCell ref="AW16:AY16"/>
    <mergeCell ref="AZ16:BB16"/>
    <mergeCell ref="BC16:BE16"/>
    <mergeCell ref="AP9:AR9"/>
    <mergeCell ref="BF29:BH29"/>
    <mergeCell ref="AJ29:AL29"/>
    <mergeCell ref="AM29:AO29"/>
    <mergeCell ref="AP29:AR29"/>
    <mergeCell ref="AS29:AV29"/>
    <mergeCell ref="AW29:AY29"/>
    <mergeCell ref="AZ29:BB29"/>
    <mergeCell ref="BC29:BE29"/>
    <mergeCell ref="A29:D29"/>
    <mergeCell ref="E29:AB29"/>
    <mergeCell ref="AC29:AF29"/>
    <mergeCell ref="AG29:AI29"/>
    <mergeCell ref="BF27:BH28"/>
    <mergeCell ref="AJ27:AL28"/>
    <mergeCell ref="AM27:AO28"/>
    <mergeCell ref="AP27:AR28"/>
    <mergeCell ref="AS27:AV28"/>
    <mergeCell ref="AW27:AY28"/>
    <mergeCell ref="BC23:BE26"/>
    <mergeCell ref="AM23:AO26"/>
    <mergeCell ref="AP23:AR26"/>
    <mergeCell ref="AZ27:BB28"/>
    <mergeCell ref="BC27:BE28"/>
    <mergeCell ref="A27:D28"/>
    <mergeCell ref="E27:AB27"/>
    <mergeCell ref="AC27:AF28"/>
    <mergeCell ref="AG27:AI28"/>
    <mergeCell ref="E28:AB28"/>
    <mergeCell ref="E26:AB26"/>
    <mergeCell ref="E24:AB24"/>
    <mergeCell ref="E25:AB25"/>
    <mergeCell ref="AS23:AV26"/>
    <mergeCell ref="AW23:AY26"/>
    <mergeCell ref="AZ23:BB26"/>
    <mergeCell ref="AW9:AY9"/>
    <mergeCell ref="BF21:BH22"/>
    <mergeCell ref="A23:D26"/>
    <mergeCell ref="E23:AB23"/>
    <mergeCell ref="AC23:AF26"/>
    <mergeCell ref="AG23:AI26"/>
    <mergeCell ref="AJ23:AL26"/>
    <mergeCell ref="BF23:BH26"/>
    <mergeCell ref="AW21:AY22"/>
    <mergeCell ref="AZ21:BB22"/>
    <mergeCell ref="BC21:BE22"/>
    <mergeCell ref="BC9:BE9"/>
    <mergeCell ref="AZ11:BB11"/>
    <mergeCell ref="BC11:BE11"/>
    <mergeCell ref="AZ19:BB20"/>
    <mergeCell ref="BC19:BE20"/>
    <mergeCell ref="AZ10:BB10"/>
    <mergeCell ref="BC10:BE10"/>
    <mergeCell ref="BC13:BE13"/>
    <mergeCell ref="AZ18:BB18"/>
    <mergeCell ref="A11:D11"/>
    <mergeCell ref="E11:AB11"/>
    <mergeCell ref="AC11:AF11"/>
    <mergeCell ref="A18:D18"/>
    <mergeCell ref="AC18:AF18"/>
    <mergeCell ref="A13:D13"/>
    <mergeCell ref="E13:AB13"/>
    <mergeCell ref="AC13:AF13"/>
    <mergeCell ref="A14:D15"/>
    <mergeCell ref="E16:AB16"/>
    <mergeCell ref="AJ10:AL10"/>
    <mergeCell ref="AP21:AR22"/>
    <mergeCell ref="AS21:AV22"/>
    <mergeCell ref="AG12:AI12"/>
    <mergeCell ref="AM10:AO10"/>
    <mergeCell ref="AP10:AR10"/>
    <mergeCell ref="AJ21:AL22"/>
    <mergeCell ref="AM21:AO22"/>
    <mergeCell ref="AG16:AI16"/>
    <mergeCell ref="AJ16:AL16"/>
    <mergeCell ref="A9:D9"/>
    <mergeCell ref="AC9:AF9"/>
    <mergeCell ref="AG9:AI9"/>
    <mergeCell ref="A17:D17"/>
    <mergeCell ref="AC17:AF17"/>
    <mergeCell ref="AG10:AI10"/>
    <mergeCell ref="E12:AB12"/>
    <mergeCell ref="A10:D10"/>
    <mergeCell ref="E10:AB10"/>
    <mergeCell ref="AC10:AF10"/>
    <mergeCell ref="AS12:AV12"/>
    <mergeCell ref="A21:D22"/>
    <mergeCell ref="E21:AB21"/>
    <mergeCell ref="AC21:AF22"/>
    <mergeCell ref="AG21:AI22"/>
    <mergeCell ref="E22:AB22"/>
    <mergeCell ref="AC12:AF12"/>
    <mergeCell ref="A16:D16"/>
    <mergeCell ref="E17:AB17"/>
    <mergeCell ref="E18:AB18"/>
    <mergeCell ref="AS9:AV9"/>
    <mergeCell ref="AJ9:AL9"/>
    <mergeCell ref="A5:BH5"/>
    <mergeCell ref="A8:D8"/>
    <mergeCell ref="AC8:AR8"/>
    <mergeCell ref="BF12:BH12"/>
    <mergeCell ref="AZ9:BB9"/>
    <mergeCell ref="AJ12:AL12"/>
    <mergeCell ref="AM12:AO12"/>
    <mergeCell ref="AP12:AR12"/>
    <mergeCell ref="AJ14:AL15"/>
    <mergeCell ref="AM9:AO9"/>
    <mergeCell ref="AW12:AY12"/>
    <mergeCell ref="AZ12:BB12"/>
    <mergeCell ref="BF10:BH10"/>
    <mergeCell ref="AS13:AV13"/>
    <mergeCell ref="AW13:AY13"/>
    <mergeCell ref="AZ13:BB13"/>
    <mergeCell ref="AW10:AY10"/>
    <mergeCell ref="AP13:AR13"/>
    <mergeCell ref="AC16:AF16"/>
    <mergeCell ref="BF13:BH13"/>
    <mergeCell ref="BF14:BH15"/>
    <mergeCell ref="AJ13:AL13"/>
    <mergeCell ref="AM13:AO13"/>
    <mergeCell ref="AP14:AR15"/>
    <mergeCell ref="AS14:AV15"/>
    <mergeCell ref="BC14:BE15"/>
    <mergeCell ref="AZ14:BB15"/>
    <mergeCell ref="AM14:AO15"/>
    <mergeCell ref="E34:AX34"/>
    <mergeCell ref="AZ17:BB17"/>
    <mergeCell ref="BC17:BE17"/>
    <mergeCell ref="E14:AB14"/>
    <mergeCell ref="AC14:AF15"/>
    <mergeCell ref="AG14:AI15"/>
    <mergeCell ref="AG17:AI17"/>
    <mergeCell ref="AJ17:AL17"/>
    <mergeCell ref="AM17:AO17"/>
    <mergeCell ref="E15:AB15"/>
  </mergeCells>
  <printOptions/>
  <pageMargins left="0.7874015748031497" right="0.5905511811023623" top="0.7874015748031497" bottom="0.7874015748031497" header="0.2755905511811024" footer="0.275590551181102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M36"/>
  <sheetViews>
    <sheetView zoomScalePageLayoutView="0" workbookViewId="0" topLeftCell="A1">
      <selection activeCell="BH32" sqref="BH32"/>
    </sheetView>
  </sheetViews>
  <sheetFormatPr defaultColWidth="1.421875" defaultRowHeight="15"/>
  <cols>
    <col min="1" max="46" width="1.421875" style="4" customWidth="1"/>
    <col min="47" max="47" width="2.7109375" style="4" customWidth="1"/>
    <col min="48" max="16384" width="1.421875" style="4" customWidth="1"/>
  </cols>
  <sheetData>
    <row r="1" spans="1:91" ht="12.7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CM1" s="6" t="s">
        <v>38</v>
      </c>
    </row>
    <row r="2" spans="1:63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</row>
    <row r="3" spans="1:91" s="5" customFormat="1" ht="15.75">
      <c r="A3" s="254" t="s">
        <v>37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  <c r="AA3" s="254"/>
      <c r="AB3" s="254"/>
      <c r="AC3" s="254"/>
      <c r="AD3" s="254"/>
      <c r="AE3" s="254"/>
      <c r="AF3" s="254"/>
      <c r="AG3" s="254"/>
      <c r="AH3" s="254"/>
      <c r="AI3" s="254"/>
      <c r="AJ3" s="254"/>
      <c r="AK3" s="254"/>
      <c r="AL3" s="254"/>
      <c r="AM3" s="254"/>
      <c r="AN3" s="254"/>
      <c r="AO3" s="254"/>
      <c r="AP3" s="254"/>
      <c r="AQ3" s="254"/>
      <c r="AR3" s="254"/>
      <c r="AS3" s="254"/>
      <c r="AT3" s="254"/>
      <c r="AU3" s="254"/>
      <c r="AV3" s="254"/>
      <c r="AW3" s="254"/>
      <c r="AX3" s="254"/>
      <c r="AY3" s="254"/>
      <c r="AZ3" s="254"/>
      <c r="BA3" s="254"/>
      <c r="BB3" s="254"/>
      <c r="BC3" s="254"/>
      <c r="BD3" s="254"/>
      <c r="BE3" s="254"/>
      <c r="BF3" s="254"/>
      <c r="BG3" s="254"/>
      <c r="BH3" s="254"/>
      <c r="BI3" s="254"/>
      <c r="BJ3" s="254"/>
      <c r="BK3" s="254"/>
      <c r="BL3" s="254"/>
      <c r="BM3" s="254"/>
      <c r="BN3" s="254"/>
      <c r="BO3" s="254"/>
      <c r="BP3" s="254"/>
      <c r="BQ3" s="254"/>
      <c r="BR3" s="254"/>
      <c r="BS3" s="254"/>
      <c r="BT3" s="254"/>
      <c r="BU3" s="254"/>
      <c r="BV3" s="254"/>
      <c r="BW3" s="254"/>
      <c r="BX3" s="254"/>
      <c r="BY3" s="254"/>
      <c r="BZ3" s="254"/>
      <c r="CA3" s="254"/>
      <c r="CB3" s="254"/>
      <c r="CC3" s="254"/>
      <c r="CD3" s="254"/>
      <c r="CE3" s="254"/>
      <c r="CF3" s="254"/>
      <c r="CG3" s="254"/>
      <c r="CH3" s="254"/>
      <c r="CI3" s="254"/>
      <c r="CJ3" s="254"/>
      <c r="CK3" s="254"/>
      <c r="CL3" s="254"/>
      <c r="CM3" s="254"/>
    </row>
    <row r="4" spans="1:91" s="5" customFormat="1" ht="15.75">
      <c r="A4" s="254" t="s">
        <v>36</v>
      </c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  <c r="U4" s="254"/>
      <c r="V4" s="254"/>
      <c r="W4" s="254"/>
      <c r="X4" s="254"/>
      <c r="Y4" s="254"/>
      <c r="Z4" s="254"/>
      <c r="AA4" s="254"/>
      <c r="AB4" s="254"/>
      <c r="AC4" s="254"/>
      <c r="AD4" s="254"/>
      <c r="AE4" s="254"/>
      <c r="AF4" s="254"/>
      <c r="AG4" s="254"/>
      <c r="AH4" s="254"/>
      <c r="AI4" s="254"/>
      <c r="AJ4" s="254"/>
      <c r="AK4" s="254"/>
      <c r="AL4" s="254"/>
      <c r="AM4" s="254"/>
      <c r="AN4" s="254"/>
      <c r="AO4" s="254"/>
      <c r="AP4" s="254"/>
      <c r="AQ4" s="254"/>
      <c r="AR4" s="254"/>
      <c r="AS4" s="254"/>
      <c r="AT4" s="254"/>
      <c r="AU4" s="254"/>
      <c r="AV4" s="254"/>
      <c r="AW4" s="254"/>
      <c r="AX4" s="254"/>
      <c r="AY4" s="254"/>
      <c r="AZ4" s="254"/>
      <c r="BA4" s="254"/>
      <c r="BB4" s="254"/>
      <c r="BC4" s="254"/>
      <c r="BD4" s="254"/>
      <c r="BE4" s="254"/>
      <c r="BF4" s="254"/>
      <c r="BG4" s="254"/>
      <c r="BH4" s="254"/>
      <c r="BI4" s="254"/>
      <c r="BJ4" s="254"/>
      <c r="BK4" s="254"/>
      <c r="BL4" s="254"/>
      <c r="BM4" s="254"/>
      <c r="BN4" s="254"/>
      <c r="BO4" s="254"/>
      <c r="BP4" s="254"/>
      <c r="BQ4" s="254"/>
      <c r="BR4" s="254"/>
      <c r="BS4" s="254"/>
      <c r="BT4" s="254"/>
      <c r="BU4" s="254"/>
      <c r="BV4" s="254"/>
      <c r="BW4" s="254"/>
      <c r="BX4" s="254"/>
      <c r="BY4" s="254"/>
      <c r="BZ4" s="254"/>
      <c r="CA4" s="254"/>
      <c r="CB4" s="254"/>
      <c r="CC4" s="254"/>
      <c r="CD4" s="254"/>
      <c r="CE4" s="254"/>
      <c r="CF4" s="254"/>
      <c r="CG4" s="254"/>
      <c r="CH4" s="254"/>
      <c r="CI4" s="254"/>
      <c r="CJ4" s="254"/>
      <c r="CK4" s="254"/>
      <c r="CL4" s="254"/>
      <c r="CM4" s="254"/>
    </row>
    <row r="5" spans="1:91" s="5" customFormat="1" ht="15.75">
      <c r="A5" s="254" t="s">
        <v>0</v>
      </c>
      <c r="B5" s="254"/>
      <c r="C5" s="254"/>
      <c r="D5" s="254"/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4"/>
      <c r="Q5" s="254"/>
      <c r="R5" s="254"/>
      <c r="S5" s="254"/>
      <c r="T5" s="254"/>
      <c r="U5" s="254"/>
      <c r="V5" s="254"/>
      <c r="W5" s="254"/>
      <c r="X5" s="254"/>
      <c r="Y5" s="254"/>
      <c r="Z5" s="254"/>
      <c r="AA5" s="254"/>
      <c r="AB5" s="254"/>
      <c r="AC5" s="254"/>
      <c r="AD5" s="254"/>
      <c r="AE5" s="254"/>
      <c r="AF5" s="254"/>
      <c r="AG5" s="254"/>
      <c r="AH5" s="254"/>
      <c r="AI5" s="254"/>
      <c r="AJ5" s="254"/>
      <c r="AK5" s="254"/>
      <c r="AL5" s="254"/>
      <c r="AM5" s="254"/>
      <c r="AN5" s="254"/>
      <c r="AO5" s="254"/>
      <c r="AP5" s="254"/>
      <c r="AQ5" s="254"/>
      <c r="AR5" s="254"/>
      <c r="AS5" s="254"/>
      <c r="AT5" s="254"/>
      <c r="AU5" s="254"/>
      <c r="AV5" s="254"/>
      <c r="AW5" s="254"/>
      <c r="AX5" s="254"/>
      <c r="AY5" s="254"/>
      <c r="AZ5" s="254"/>
      <c r="BA5" s="254"/>
      <c r="BB5" s="254"/>
      <c r="BC5" s="254"/>
      <c r="BD5" s="254"/>
      <c r="BE5" s="254"/>
      <c r="BF5" s="254"/>
      <c r="BG5" s="254"/>
      <c r="BH5" s="254"/>
      <c r="BI5" s="254"/>
      <c r="BJ5" s="254"/>
      <c r="BK5" s="254"/>
      <c r="BL5" s="254"/>
      <c r="BM5" s="254"/>
      <c r="BN5" s="254"/>
      <c r="BO5" s="254"/>
      <c r="BP5" s="254"/>
      <c r="BQ5" s="254"/>
      <c r="BR5" s="254"/>
      <c r="BS5" s="254"/>
      <c r="BT5" s="254"/>
      <c r="BU5" s="254"/>
      <c r="BV5" s="254"/>
      <c r="BW5" s="254"/>
      <c r="BX5" s="254"/>
      <c r="BY5" s="254"/>
      <c r="BZ5" s="254"/>
      <c r="CA5" s="254"/>
      <c r="CB5" s="254"/>
      <c r="CC5" s="254"/>
      <c r="CD5" s="254"/>
      <c r="CE5" s="254"/>
      <c r="CF5" s="254"/>
      <c r="CG5" s="254"/>
      <c r="CH5" s="254"/>
      <c r="CI5" s="254"/>
      <c r="CJ5" s="254"/>
      <c r="CK5" s="254"/>
      <c r="CL5" s="254"/>
      <c r="CM5" s="254"/>
    </row>
    <row r="6" spans="1:63" ht="12.7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6"/>
    </row>
    <row r="7" spans="1:91" ht="12.75">
      <c r="A7" s="255" t="s">
        <v>1</v>
      </c>
      <c r="B7" s="255"/>
      <c r="C7" s="255"/>
      <c r="D7" s="255"/>
      <c r="E7" s="255" t="s">
        <v>35</v>
      </c>
      <c r="F7" s="255"/>
      <c r="G7" s="255"/>
      <c r="H7" s="255"/>
      <c r="I7" s="255"/>
      <c r="J7" s="255"/>
      <c r="K7" s="255"/>
      <c r="L7" s="255"/>
      <c r="M7" s="255"/>
      <c r="N7" s="255"/>
      <c r="O7" s="255"/>
      <c r="P7" s="255"/>
      <c r="Q7" s="255"/>
      <c r="R7" s="255"/>
      <c r="S7" s="255"/>
      <c r="T7" s="255"/>
      <c r="U7" s="255"/>
      <c r="V7" s="255"/>
      <c r="W7" s="255"/>
      <c r="X7" s="255"/>
      <c r="Y7" s="255"/>
      <c r="Z7" s="255"/>
      <c r="AA7" s="255"/>
      <c r="AB7" s="255"/>
      <c r="AC7" s="255"/>
      <c r="AD7" s="255"/>
      <c r="AE7" s="255"/>
      <c r="AF7" s="255" t="s">
        <v>34</v>
      </c>
      <c r="AG7" s="255"/>
      <c r="AH7" s="255"/>
      <c r="AI7" s="255"/>
      <c r="AJ7" s="255"/>
      <c r="AK7" s="255"/>
      <c r="AL7" s="255"/>
      <c r="AM7" s="255"/>
      <c r="AN7" s="255"/>
      <c r="AO7" s="255"/>
      <c r="AP7" s="255"/>
      <c r="AQ7" s="255"/>
      <c r="AR7" s="255"/>
      <c r="AS7" s="255"/>
      <c r="AT7" s="255"/>
      <c r="AU7" s="255"/>
      <c r="AV7" s="255" t="s">
        <v>33</v>
      </c>
      <c r="AW7" s="255"/>
      <c r="AX7" s="255"/>
      <c r="AY7" s="255"/>
      <c r="AZ7" s="255"/>
      <c r="BA7" s="255"/>
      <c r="BB7" s="255"/>
      <c r="BC7" s="255"/>
      <c r="BD7" s="255"/>
      <c r="BE7" s="255"/>
      <c r="BF7" s="255"/>
      <c r="BG7" s="255"/>
      <c r="BH7" s="255"/>
      <c r="BI7" s="255"/>
      <c r="BJ7" s="255"/>
      <c r="BK7" s="255"/>
      <c r="BL7" s="255" t="s">
        <v>32</v>
      </c>
      <c r="BM7" s="255"/>
      <c r="BN7" s="255"/>
      <c r="BO7" s="255"/>
      <c r="BP7" s="255"/>
      <c r="BQ7" s="255"/>
      <c r="BR7" s="255"/>
      <c r="BS7" s="255"/>
      <c r="BT7" s="255"/>
      <c r="BU7" s="255"/>
      <c r="BV7" s="255"/>
      <c r="BW7" s="255"/>
      <c r="BX7" s="255" t="s">
        <v>31</v>
      </c>
      <c r="BY7" s="255"/>
      <c r="BZ7" s="255"/>
      <c r="CA7" s="255"/>
      <c r="CB7" s="255"/>
      <c r="CC7" s="255"/>
      <c r="CD7" s="255"/>
      <c r="CE7" s="255"/>
      <c r="CF7" s="255"/>
      <c r="CG7" s="255"/>
      <c r="CH7" s="255"/>
      <c r="CI7" s="255"/>
      <c r="CJ7" s="255"/>
      <c r="CK7" s="255"/>
      <c r="CL7" s="255"/>
      <c r="CM7" s="255"/>
    </row>
    <row r="8" spans="1:91" ht="12.75">
      <c r="A8" s="329" t="s">
        <v>4</v>
      </c>
      <c r="B8" s="329"/>
      <c r="C8" s="329"/>
      <c r="D8" s="329"/>
      <c r="E8" s="329"/>
      <c r="F8" s="329"/>
      <c r="G8" s="329"/>
      <c r="H8" s="329"/>
      <c r="I8" s="329"/>
      <c r="J8" s="329"/>
      <c r="K8" s="329"/>
      <c r="L8" s="329"/>
      <c r="M8" s="329"/>
      <c r="N8" s="329"/>
      <c r="O8" s="329"/>
      <c r="P8" s="329"/>
      <c r="Q8" s="329"/>
      <c r="R8" s="329"/>
      <c r="S8" s="329"/>
      <c r="T8" s="329"/>
      <c r="U8" s="329"/>
      <c r="V8" s="329"/>
      <c r="W8" s="329"/>
      <c r="X8" s="329"/>
      <c r="Y8" s="329"/>
      <c r="Z8" s="329"/>
      <c r="AA8" s="329"/>
      <c r="AB8" s="329"/>
      <c r="AC8" s="329"/>
      <c r="AD8" s="329"/>
      <c r="AE8" s="329"/>
      <c r="AF8" s="329" t="s">
        <v>30</v>
      </c>
      <c r="AG8" s="329"/>
      <c r="AH8" s="329"/>
      <c r="AI8" s="329"/>
      <c r="AJ8" s="329"/>
      <c r="AK8" s="329"/>
      <c r="AL8" s="329"/>
      <c r="AM8" s="329"/>
      <c r="AN8" s="329"/>
      <c r="AO8" s="329"/>
      <c r="AP8" s="329"/>
      <c r="AQ8" s="329"/>
      <c r="AR8" s="329"/>
      <c r="AS8" s="329"/>
      <c r="AT8" s="329"/>
      <c r="AU8" s="329"/>
      <c r="AV8" s="329" t="s">
        <v>29</v>
      </c>
      <c r="AW8" s="329"/>
      <c r="AX8" s="329"/>
      <c r="AY8" s="329"/>
      <c r="AZ8" s="329"/>
      <c r="BA8" s="329"/>
      <c r="BB8" s="329"/>
      <c r="BC8" s="329"/>
      <c r="BD8" s="329"/>
      <c r="BE8" s="329"/>
      <c r="BF8" s="329"/>
      <c r="BG8" s="329"/>
      <c r="BH8" s="329"/>
      <c r="BI8" s="329"/>
      <c r="BJ8" s="329"/>
      <c r="BK8" s="329"/>
      <c r="BL8" s="329" t="s">
        <v>28</v>
      </c>
      <c r="BM8" s="329"/>
      <c r="BN8" s="329"/>
      <c r="BO8" s="329"/>
      <c r="BP8" s="329"/>
      <c r="BQ8" s="329"/>
      <c r="BR8" s="329"/>
      <c r="BS8" s="329"/>
      <c r="BT8" s="329"/>
      <c r="BU8" s="329"/>
      <c r="BV8" s="329"/>
      <c r="BW8" s="329"/>
      <c r="BX8" s="329" t="s">
        <v>27</v>
      </c>
      <c r="BY8" s="329"/>
      <c r="BZ8" s="329"/>
      <c r="CA8" s="329"/>
      <c r="CB8" s="329"/>
      <c r="CC8" s="329"/>
      <c r="CD8" s="329"/>
      <c r="CE8" s="329"/>
      <c r="CF8" s="329"/>
      <c r="CG8" s="329"/>
      <c r="CH8" s="329"/>
      <c r="CI8" s="329"/>
      <c r="CJ8" s="329"/>
      <c r="CK8" s="329"/>
      <c r="CL8" s="329"/>
      <c r="CM8" s="329"/>
    </row>
    <row r="9" spans="1:91" ht="12.75">
      <c r="A9" s="329"/>
      <c r="B9" s="329"/>
      <c r="C9" s="329"/>
      <c r="D9" s="329"/>
      <c r="E9" s="329"/>
      <c r="F9" s="329"/>
      <c r="G9" s="329"/>
      <c r="H9" s="329"/>
      <c r="I9" s="329"/>
      <c r="J9" s="329"/>
      <c r="K9" s="329"/>
      <c r="L9" s="329"/>
      <c r="M9" s="329"/>
      <c r="N9" s="329"/>
      <c r="O9" s="329"/>
      <c r="P9" s="329"/>
      <c r="Q9" s="329"/>
      <c r="R9" s="329"/>
      <c r="S9" s="329"/>
      <c r="T9" s="329"/>
      <c r="U9" s="329"/>
      <c r="V9" s="329"/>
      <c r="W9" s="329"/>
      <c r="X9" s="329"/>
      <c r="Y9" s="329"/>
      <c r="Z9" s="329"/>
      <c r="AA9" s="329"/>
      <c r="AB9" s="329"/>
      <c r="AC9" s="329"/>
      <c r="AD9" s="329"/>
      <c r="AE9" s="329"/>
      <c r="AF9" s="257" t="s">
        <v>26</v>
      </c>
      <c r="AG9" s="257"/>
      <c r="AH9" s="257"/>
      <c r="AI9" s="257"/>
      <c r="AJ9" s="257"/>
      <c r="AK9" s="257"/>
      <c r="AL9" s="257"/>
      <c r="AM9" s="257"/>
      <c r="AN9" s="257"/>
      <c r="AO9" s="257"/>
      <c r="AP9" s="257"/>
      <c r="AQ9" s="257"/>
      <c r="AR9" s="257"/>
      <c r="AS9" s="257"/>
      <c r="AT9" s="257"/>
      <c r="AU9" s="257"/>
      <c r="AV9" s="257"/>
      <c r="AW9" s="257"/>
      <c r="AX9" s="257"/>
      <c r="AY9" s="257"/>
      <c r="AZ9" s="257"/>
      <c r="BA9" s="257"/>
      <c r="BB9" s="257"/>
      <c r="BC9" s="257"/>
      <c r="BD9" s="257"/>
      <c r="BE9" s="257"/>
      <c r="BF9" s="257"/>
      <c r="BG9" s="257"/>
      <c r="BH9" s="257"/>
      <c r="BI9" s="257"/>
      <c r="BJ9" s="257"/>
      <c r="BK9" s="257"/>
      <c r="BL9" s="329" t="s">
        <v>25</v>
      </c>
      <c r="BM9" s="329"/>
      <c r="BN9" s="329"/>
      <c r="BO9" s="329"/>
      <c r="BP9" s="329"/>
      <c r="BQ9" s="329"/>
      <c r="BR9" s="329"/>
      <c r="BS9" s="329"/>
      <c r="BT9" s="329"/>
      <c r="BU9" s="329"/>
      <c r="BV9" s="329"/>
      <c r="BW9" s="329"/>
      <c r="BX9" s="257" t="s">
        <v>24</v>
      </c>
      <c r="BY9" s="257"/>
      <c r="BZ9" s="257"/>
      <c r="CA9" s="257"/>
      <c r="CB9" s="257"/>
      <c r="CC9" s="257"/>
      <c r="CD9" s="257"/>
      <c r="CE9" s="257"/>
      <c r="CF9" s="257"/>
      <c r="CG9" s="257"/>
      <c r="CH9" s="257"/>
      <c r="CI9" s="257"/>
      <c r="CJ9" s="257"/>
      <c r="CK9" s="257"/>
      <c r="CL9" s="257"/>
      <c r="CM9" s="257"/>
    </row>
    <row r="10" spans="1:91" ht="12.75">
      <c r="A10" s="257"/>
      <c r="B10" s="257"/>
      <c r="C10" s="257"/>
      <c r="D10" s="257"/>
      <c r="E10" s="257"/>
      <c r="F10" s="257"/>
      <c r="G10" s="257"/>
      <c r="H10" s="257"/>
      <c r="I10" s="257"/>
      <c r="J10" s="257"/>
      <c r="K10" s="257"/>
      <c r="L10" s="257"/>
      <c r="M10" s="257"/>
      <c r="N10" s="257"/>
      <c r="O10" s="257"/>
      <c r="P10" s="257"/>
      <c r="Q10" s="257"/>
      <c r="R10" s="257"/>
      <c r="S10" s="257"/>
      <c r="T10" s="257"/>
      <c r="U10" s="257"/>
      <c r="V10" s="257"/>
      <c r="W10" s="257"/>
      <c r="X10" s="257"/>
      <c r="Y10" s="257"/>
      <c r="Z10" s="257"/>
      <c r="AA10" s="257"/>
      <c r="AB10" s="257"/>
      <c r="AC10" s="257"/>
      <c r="AD10" s="257"/>
      <c r="AE10" s="257"/>
      <c r="AF10" s="257" t="s">
        <v>23</v>
      </c>
      <c r="AG10" s="257"/>
      <c r="AH10" s="257"/>
      <c r="AI10" s="257"/>
      <c r="AJ10" s="257" t="s">
        <v>22</v>
      </c>
      <c r="AK10" s="257"/>
      <c r="AL10" s="257"/>
      <c r="AM10" s="257" t="s">
        <v>21</v>
      </c>
      <c r="AN10" s="257"/>
      <c r="AO10" s="257"/>
      <c r="AP10" s="257" t="s">
        <v>20</v>
      </c>
      <c r="AQ10" s="257"/>
      <c r="AR10" s="257"/>
      <c r="AS10" s="257" t="s">
        <v>19</v>
      </c>
      <c r="AT10" s="257"/>
      <c r="AU10" s="257"/>
      <c r="AV10" s="257" t="s">
        <v>23</v>
      </c>
      <c r="AW10" s="257"/>
      <c r="AX10" s="257"/>
      <c r="AY10" s="257"/>
      <c r="AZ10" s="257" t="s">
        <v>22</v>
      </c>
      <c r="BA10" s="257"/>
      <c r="BB10" s="257"/>
      <c r="BC10" s="257" t="s">
        <v>21</v>
      </c>
      <c r="BD10" s="257"/>
      <c r="BE10" s="257"/>
      <c r="BF10" s="257" t="s">
        <v>20</v>
      </c>
      <c r="BG10" s="257"/>
      <c r="BH10" s="257"/>
      <c r="BI10" s="257" t="s">
        <v>19</v>
      </c>
      <c r="BJ10" s="257"/>
      <c r="BK10" s="257"/>
      <c r="BL10" s="257"/>
      <c r="BM10" s="257"/>
      <c r="BN10" s="257"/>
      <c r="BO10" s="257"/>
      <c r="BP10" s="257"/>
      <c r="BQ10" s="257"/>
      <c r="BR10" s="257"/>
      <c r="BS10" s="257"/>
      <c r="BT10" s="257"/>
      <c r="BU10" s="257"/>
      <c r="BV10" s="257"/>
      <c r="BW10" s="257"/>
      <c r="BX10" s="257" t="s">
        <v>23</v>
      </c>
      <c r="BY10" s="257"/>
      <c r="BZ10" s="257"/>
      <c r="CA10" s="257"/>
      <c r="CB10" s="257" t="s">
        <v>22</v>
      </c>
      <c r="CC10" s="257"/>
      <c r="CD10" s="257"/>
      <c r="CE10" s="257" t="s">
        <v>21</v>
      </c>
      <c r="CF10" s="257"/>
      <c r="CG10" s="257"/>
      <c r="CH10" s="257" t="s">
        <v>20</v>
      </c>
      <c r="CI10" s="257"/>
      <c r="CJ10" s="257"/>
      <c r="CK10" s="257" t="s">
        <v>19</v>
      </c>
      <c r="CL10" s="257"/>
      <c r="CM10" s="257"/>
    </row>
    <row r="11" spans="1:91" ht="12.75">
      <c r="A11" s="257">
        <v>1</v>
      </c>
      <c r="B11" s="257"/>
      <c r="C11" s="257"/>
      <c r="D11" s="257"/>
      <c r="E11" s="257">
        <v>2</v>
      </c>
      <c r="F11" s="257"/>
      <c r="G11" s="257"/>
      <c r="H11" s="257"/>
      <c r="I11" s="257"/>
      <c r="J11" s="257"/>
      <c r="K11" s="257"/>
      <c r="L11" s="257"/>
      <c r="M11" s="257"/>
      <c r="N11" s="257"/>
      <c r="O11" s="257"/>
      <c r="P11" s="257"/>
      <c r="Q11" s="257"/>
      <c r="R11" s="257"/>
      <c r="S11" s="257"/>
      <c r="T11" s="257"/>
      <c r="U11" s="257"/>
      <c r="V11" s="257"/>
      <c r="W11" s="257"/>
      <c r="X11" s="257"/>
      <c r="Y11" s="257"/>
      <c r="Z11" s="257"/>
      <c r="AA11" s="257"/>
      <c r="AB11" s="257"/>
      <c r="AC11" s="257"/>
      <c r="AD11" s="257"/>
      <c r="AE11" s="257"/>
      <c r="AF11" s="257">
        <v>3</v>
      </c>
      <c r="AG11" s="257"/>
      <c r="AH11" s="257"/>
      <c r="AI11" s="257"/>
      <c r="AJ11" s="257">
        <v>4</v>
      </c>
      <c r="AK11" s="257"/>
      <c r="AL11" s="257"/>
      <c r="AM11" s="257">
        <v>5</v>
      </c>
      <c r="AN11" s="257"/>
      <c r="AO11" s="257"/>
      <c r="AP11" s="257">
        <v>6</v>
      </c>
      <c r="AQ11" s="257"/>
      <c r="AR11" s="257"/>
      <c r="AS11" s="330">
        <v>7</v>
      </c>
      <c r="AT11" s="331"/>
      <c r="AU11" s="332"/>
      <c r="AV11" s="257">
        <v>8</v>
      </c>
      <c r="AW11" s="257"/>
      <c r="AX11" s="257"/>
      <c r="AY11" s="257"/>
      <c r="AZ11" s="257">
        <v>9</v>
      </c>
      <c r="BA11" s="257"/>
      <c r="BB11" s="257"/>
      <c r="BC11" s="257">
        <v>10</v>
      </c>
      <c r="BD11" s="257"/>
      <c r="BE11" s="257"/>
      <c r="BF11" s="257">
        <v>11</v>
      </c>
      <c r="BG11" s="257"/>
      <c r="BH11" s="257"/>
      <c r="BI11" s="257">
        <v>12</v>
      </c>
      <c r="BJ11" s="257"/>
      <c r="BK11" s="257"/>
      <c r="BL11" s="330">
        <v>13</v>
      </c>
      <c r="BM11" s="331"/>
      <c r="BN11" s="331"/>
      <c r="BO11" s="331"/>
      <c r="BP11" s="331"/>
      <c r="BQ11" s="331"/>
      <c r="BR11" s="331"/>
      <c r="BS11" s="331"/>
      <c r="BT11" s="331"/>
      <c r="BU11" s="331"/>
      <c r="BV11" s="331"/>
      <c r="BW11" s="332"/>
      <c r="BX11" s="257">
        <v>14</v>
      </c>
      <c r="BY11" s="257"/>
      <c r="BZ11" s="257"/>
      <c r="CA11" s="257"/>
      <c r="CB11" s="257">
        <v>15</v>
      </c>
      <c r="CC11" s="257"/>
      <c r="CD11" s="257"/>
      <c r="CE11" s="257">
        <v>16</v>
      </c>
      <c r="CF11" s="257"/>
      <c r="CG11" s="257"/>
      <c r="CH11" s="257">
        <v>17</v>
      </c>
      <c r="CI11" s="257"/>
      <c r="CJ11" s="257"/>
      <c r="CK11" s="257">
        <v>18</v>
      </c>
      <c r="CL11" s="257"/>
      <c r="CM11" s="257"/>
    </row>
    <row r="12" spans="1:91" ht="12.75">
      <c r="A12" s="308" t="s">
        <v>298</v>
      </c>
      <c r="B12" s="309"/>
      <c r="C12" s="309"/>
      <c r="D12" s="309"/>
      <c r="E12" s="309"/>
      <c r="F12" s="309"/>
      <c r="G12" s="309"/>
      <c r="H12" s="309"/>
      <c r="I12" s="309"/>
      <c r="J12" s="309"/>
      <c r="K12" s="309"/>
      <c r="L12" s="309"/>
      <c r="M12" s="309"/>
      <c r="N12" s="309"/>
      <c r="O12" s="309"/>
      <c r="P12" s="309"/>
      <c r="Q12" s="309"/>
      <c r="R12" s="309"/>
      <c r="S12" s="309"/>
      <c r="T12" s="309"/>
      <c r="U12" s="309"/>
      <c r="V12" s="309"/>
      <c r="W12" s="309"/>
      <c r="X12" s="309"/>
      <c r="Y12" s="309"/>
      <c r="Z12" s="309"/>
      <c r="AA12" s="309"/>
      <c r="AB12" s="309"/>
      <c r="AC12" s="309"/>
      <c r="AD12" s="309"/>
      <c r="AE12" s="309"/>
      <c r="AF12" s="309"/>
      <c r="AG12" s="309"/>
      <c r="AH12" s="309"/>
      <c r="AI12" s="309"/>
      <c r="AJ12" s="309"/>
      <c r="AK12" s="309"/>
      <c r="AL12" s="309"/>
      <c r="AM12" s="309"/>
      <c r="AN12" s="309"/>
      <c r="AO12" s="309"/>
      <c r="AP12" s="309"/>
      <c r="AQ12" s="309"/>
      <c r="AR12" s="309"/>
      <c r="AS12" s="309"/>
      <c r="AT12" s="309"/>
      <c r="AU12" s="309"/>
      <c r="AV12" s="309"/>
      <c r="AW12" s="309"/>
      <c r="AX12" s="309"/>
      <c r="AY12" s="309"/>
      <c r="AZ12" s="309"/>
      <c r="BA12" s="309"/>
      <c r="BB12" s="309"/>
      <c r="BC12" s="309"/>
      <c r="BD12" s="309"/>
      <c r="BE12" s="309"/>
      <c r="BF12" s="309"/>
      <c r="BG12" s="309"/>
      <c r="BH12" s="309"/>
      <c r="BI12" s="309"/>
      <c r="BJ12" s="309"/>
      <c r="BK12" s="309"/>
      <c r="BL12" s="309"/>
      <c r="BM12" s="309"/>
      <c r="BN12" s="309"/>
      <c r="BO12" s="309"/>
      <c r="BP12" s="309"/>
      <c r="BQ12" s="309"/>
      <c r="BR12" s="309"/>
      <c r="BS12" s="309"/>
      <c r="BT12" s="309"/>
      <c r="BU12" s="309"/>
      <c r="BV12" s="309"/>
      <c r="BW12" s="309"/>
      <c r="BX12" s="309"/>
      <c r="BY12" s="309"/>
      <c r="BZ12" s="309"/>
      <c r="CA12" s="309"/>
      <c r="CB12" s="309"/>
      <c r="CC12" s="309"/>
      <c r="CD12" s="309"/>
      <c r="CE12" s="309"/>
      <c r="CF12" s="309"/>
      <c r="CG12" s="309"/>
      <c r="CH12" s="309"/>
      <c r="CI12" s="309"/>
      <c r="CJ12" s="309"/>
      <c r="CK12" s="309"/>
      <c r="CL12" s="309"/>
      <c r="CM12" s="333"/>
    </row>
    <row r="13" spans="1:91" ht="12.75">
      <c r="A13" s="272" t="s">
        <v>18</v>
      </c>
      <c r="B13" s="272"/>
      <c r="C13" s="272"/>
      <c r="D13" s="272"/>
      <c r="E13" s="282" t="s">
        <v>17</v>
      </c>
      <c r="F13" s="282"/>
      <c r="G13" s="282"/>
      <c r="H13" s="282"/>
      <c r="I13" s="282"/>
      <c r="J13" s="282"/>
      <c r="K13" s="282"/>
      <c r="L13" s="282"/>
      <c r="M13" s="282"/>
      <c r="N13" s="282"/>
      <c r="O13" s="282"/>
      <c r="P13" s="282"/>
      <c r="Q13" s="282"/>
      <c r="R13" s="282"/>
      <c r="S13" s="282"/>
      <c r="T13" s="282"/>
      <c r="U13" s="282"/>
      <c r="V13" s="282"/>
      <c r="W13" s="282"/>
      <c r="X13" s="282"/>
      <c r="Y13" s="282"/>
      <c r="Z13" s="282"/>
      <c r="AA13" s="282"/>
      <c r="AB13" s="282"/>
      <c r="AC13" s="282"/>
      <c r="AD13" s="282"/>
      <c r="AE13" s="282"/>
      <c r="AF13" s="275">
        <v>0</v>
      </c>
      <c r="AG13" s="275"/>
      <c r="AH13" s="275"/>
      <c r="AI13" s="275"/>
      <c r="AJ13" s="275">
        <v>0</v>
      </c>
      <c r="AK13" s="275"/>
      <c r="AL13" s="275"/>
      <c r="AM13" s="275">
        <v>0</v>
      </c>
      <c r="AN13" s="275"/>
      <c r="AO13" s="275"/>
      <c r="AP13" s="275">
        <v>0</v>
      </c>
      <c r="AQ13" s="275"/>
      <c r="AR13" s="275"/>
      <c r="AS13" s="275">
        <v>0</v>
      </c>
      <c r="AT13" s="275"/>
      <c r="AU13" s="275"/>
      <c r="AV13" s="275">
        <v>0</v>
      </c>
      <c r="AW13" s="275"/>
      <c r="AX13" s="275"/>
      <c r="AY13" s="275"/>
      <c r="AZ13" s="275">
        <v>0</v>
      </c>
      <c r="BA13" s="275"/>
      <c r="BB13" s="275"/>
      <c r="BC13" s="275">
        <v>0</v>
      </c>
      <c r="BD13" s="275"/>
      <c r="BE13" s="275"/>
      <c r="BF13" s="275">
        <v>0</v>
      </c>
      <c r="BG13" s="275"/>
      <c r="BH13" s="275"/>
      <c r="BI13" s="305">
        <v>0</v>
      </c>
      <c r="BJ13" s="306"/>
      <c r="BK13" s="307"/>
      <c r="BL13" s="275">
        <v>0</v>
      </c>
      <c r="BM13" s="275"/>
      <c r="BN13" s="275"/>
      <c r="BO13" s="275"/>
      <c r="BP13" s="275"/>
      <c r="BQ13" s="275"/>
      <c r="BR13" s="275"/>
      <c r="BS13" s="275"/>
      <c r="BT13" s="275"/>
      <c r="BU13" s="275"/>
      <c r="BV13" s="275"/>
      <c r="BW13" s="275"/>
      <c r="BX13" s="275">
        <v>0</v>
      </c>
      <c r="BY13" s="275"/>
      <c r="BZ13" s="275"/>
      <c r="CA13" s="275"/>
      <c r="CB13" s="275">
        <v>0</v>
      </c>
      <c r="CC13" s="275"/>
      <c r="CD13" s="275"/>
      <c r="CE13" s="275">
        <v>0</v>
      </c>
      <c r="CF13" s="275"/>
      <c r="CG13" s="275"/>
      <c r="CH13" s="275">
        <v>0</v>
      </c>
      <c r="CI13" s="275"/>
      <c r="CJ13" s="275"/>
      <c r="CK13" s="275">
        <v>0</v>
      </c>
      <c r="CL13" s="275"/>
      <c r="CM13" s="275"/>
    </row>
    <row r="14" spans="1:91" ht="12.75">
      <c r="A14" s="272"/>
      <c r="B14" s="272"/>
      <c r="C14" s="272"/>
      <c r="D14" s="272"/>
      <c r="E14" s="282" t="s">
        <v>16</v>
      </c>
      <c r="F14" s="282"/>
      <c r="G14" s="282"/>
      <c r="H14" s="282"/>
      <c r="I14" s="282"/>
      <c r="J14" s="282"/>
      <c r="K14" s="282"/>
      <c r="L14" s="282"/>
      <c r="M14" s="282"/>
      <c r="N14" s="282"/>
      <c r="O14" s="282"/>
      <c r="P14" s="282"/>
      <c r="Q14" s="282"/>
      <c r="R14" s="282"/>
      <c r="S14" s="282"/>
      <c r="T14" s="282"/>
      <c r="U14" s="282"/>
      <c r="V14" s="282"/>
      <c r="W14" s="282"/>
      <c r="X14" s="282"/>
      <c r="Y14" s="282"/>
      <c r="Z14" s="282"/>
      <c r="AA14" s="282"/>
      <c r="AB14" s="282"/>
      <c r="AC14" s="282"/>
      <c r="AD14" s="282"/>
      <c r="AE14" s="282"/>
      <c r="AF14" s="275">
        <v>0</v>
      </c>
      <c r="AG14" s="275"/>
      <c r="AH14" s="275"/>
      <c r="AI14" s="275"/>
      <c r="AJ14" s="275">
        <v>0</v>
      </c>
      <c r="AK14" s="275"/>
      <c r="AL14" s="275"/>
      <c r="AM14" s="275">
        <v>0</v>
      </c>
      <c r="AN14" s="275"/>
      <c r="AO14" s="275"/>
      <c r="AP14" s="275">
        <v>0</v>
      </c>
      <c r="AQ14" s="275"/>
      <c r="AR14" s="275"/>
      <c r="AS14" s="275">
        <v>0</v>
      </c>
      <c r="AT14" s="275"/>
      <c r="AU14" s="275"/>
      <c r="AV14" s="275">
        <v>0</v>
      </c>
      <c r="AW14" s="275"/>
      <c r="AX14" s="275"/>
      <c r="AY14" s="275"/>
      <c r="AZ14" s="275">
        <v>0</v>
      </c>
      <c r="BA14" s="275"/>
      <c r="BB14" s="275"/>
      <c r="BC14" s="275">
        <v>0</v>
      </c>
      <c r="BD14" s="275"/>
      <c r="BE14" s="275"/>
      <c r="BF14" s="275">
        <v>0</v>
      </c>
      <c r="BG14" s="275"/>
      <c r="BH14" s="275"/>
      <c r="BI14" s="305">
        <v>0</v>
      </c>
      <c r="BJ14" s="306"/>
      <c r="BK14" s="307"/>
      <c r="BL14" s="275">
        <v>0</v>
      </c>
      <c r="BM14" s="275"/>
      <c r="BN14" s="275"/>
      <c r="BO14" s="275"/>
      <c r="BP14" s="275"/>
      <c r="BQ14" s="275"/>
      <c r="BR14" s="275"/>
      <c r="BS14" s="275"/>
      <c r="BT14" s="275"/>
      <c r="BU14" s="275"/>
      <c r="BV14" s="275"/>
      <c r="BW14" s="275"/>
      <c r="BX14" s="275">
        <v>0</v>
      </c>
      <c r="BY14" s="275"/>
      <c r="BZ14" s="275"/>
      <c r="CA14" s="275"/>
      <c r="CB14" s="275">
        <v>0</v>
      </c>
      <c r="CC14" s="275"/>
      <c r="CD14" s="275"/>
      <c r="CE14" s="275">
        <v>0</v>
      </c>
      <c r="CF14" s="275"/>
      <c r="CG14" s="275"/>
      <c r="CH14" s="275">
        <v>0</v>
      </c>
      <c r="CI14" s="275"/>
      <c r="CJ14" s="275"/>
      <c r="CK14" s="275">
        <v>0</v>
      </c>
      <c r="CL14" s="275"/>
      <c r="CM14" s="275"/>
    </row>
    <row r="15" spans="1:91" ht="12.75">
      <c r="A15" s="272"/>
      <c r="B15" s="272"/>
      <c r="C15" s="272"/>
      <c r="D15" s="272"/>
      <c r="E15" s="282" t="s">
        <v>15</v>
      </c>
      <c r="F15" s="282"/>
      <c r="G15" s="282"/>
      <c r="H15" s="282"/>
      <c r="I15" s="282"/>
      <c r="J15" s="282"/>
      <c r="K15" s="282"/>
      <c r="L15" s="282"/>
      <c r="M15" s="282"/>
      <c r="N15" s="282"/>
      <c r="O15" s="282"/>
      <c r="P15" s="282"/>
      <c r="Q15" s="282"/>
      <c r="R15" s="282"/>
      <c r="S15" s="282"/>
      <c r="T15" s="282"/>
      <c r="U15" s="282"/>
      <c r="V15" s="282"/>
      <c r="W15" s="282"/>
      <c r="X15" s="282"/>
      <c r="Y15" s="282"/>
      <c r="Z15" s="282"/>
      <c r="AA15" s="282"/>
      <c r="AB15" s="282"/>
      <c r="AC15" s="282"/>
      <c r="AD15" s="282"/>
      <c r="AE15" s="282"/>
      <c r="AF15" s="275">
        <v>0</v>
      </c>
      <c r="AG15" s="275"/>
      <c r="AH15" s="275"/>
      <c r="AI15" s="275"/>
      <c r="AJ15" s="275">
        <v>0</v>
      </c>
      <c r="AK15" s="275"/>
      <c r="AL15" s="275"/>
      <c r="AM15" s="275">
        <v>0</v>
      </c>
      <c r="AN15" s="275"/>
      <c r="AO15" s="275"/>
      <c r="AP15" s="275">
        <v>0</v>
      </c>
      <c r="AQ15" s="275"/>
      <c r="AR15" s="275"/>
      <c r="AS15" s="275">
        <v>0</v>
      </c>
      <c r="AT15" s="275"/>
      <c r="AU15" s="275"/>
      <c r="AV15" s="275">
        <v>0</v>
      </c>
      <c r="AW15" s="275"/>
      <c r="AX15" s="275"/>
      <c r="AY15" s="275"/>
      <c r="AZ15" s="275">
        <v>0</v>
      </c>
      <c r="BA15" s="275"/>
      <c r="BB15" s="275"/>
      <c r="BC15" s="275">
        <v>0</v>
      </c>
      <c r="BD15" s="275"/>
      <c r="BE15" s="275"/>
      <c r="BF15" s="275">
        <v>0</v>
      </c>
      <c r="BG15" s="275"/>
      <c r="BH15" s="275"/>
      <c r="BI15" s="275">
        <v>0</v>
      </c>
      <c r="BJ15" s="275"/>
      <c r="BK15" s="275"/>
      <c r="BL15" s="275">
        <v>0</v>
      </c>
      <c r="BM15" s="275"/>
      <c r="BN15" s="275"/>
      <c r="BO15" s="275"/>
      <c r="BP15" s="275"/>
      <c r="BQ15" s="275"/>
      <c r="BR15" s="275"/>
      <c r="BS15" s="275"/>
      <c r="BT15" s="275"/>
      <c r="BU15" s="275"/>
      <c r="BV15" s="275"/>
      <c r="BW15" s="275"/>
      <c r="BX15" s="275">
        <v>0</v>
      </c>
      <c r="BY15" s="275"/>
      <c r="BZ15" s="275"/>
      <c r="CA15" s="275"/>
      <c r="CB15" s="275">
        <v>0</v>
      </c>
      <c r="CC15" s="275"/>
      <c r="CD15" s="275"/>
      <c r="CE15" s="275">
        <v>0</v>
      </c>
      <c r="CF15" s="275"/>
      <c r="CG15" s="275"/>
      <c r="CH15" s="275">
        <v>0</v>
      </c>
      <c r="CI15" s="275"/>
      <c r="CJ15" s="275"/>
      <c r="CK15" s="275">
        <v>0</v>
      </c>
      <c r="CL15" s="275"/>
      <c r="CM15" s="275"/>
    </row>
    <row r="16" spans="1:91" ht="12.75">
      <c r="A16" s="272"/>
      <c r="B16" s="272"/>
      <c r="C16" s="272"/>
      <c r="D16" s="272"/>
      <c r="E16" s="282" t="s">
        <v>14</v>
      </c>
      <c r="F16" s="282"/>
      <c r="G16" s="282"/>
      <c r="H16" s="282"/>
      <c r="I16" s="282"/>
      <c r="J16" s="282"/>
      <c r="K16" s="282"/>
      <c r="L16" s="282"/>
      <c r="M16" s="282"/>
      <c r="N16" s="282"/>
      <c r="O16" s="282"/>
      <c r="P16" s="282"/>
      <c r="Q16" s="282"/>
      <c r="R16" s="282"/>
      <c r="S16" s="282"/>
      <c r="T16" s="282"/>
      <c r="U16" s="282"/>
      <c r="V16" s="282"/>
      <c r="W16" s="282"/>
      <c r="X16" s="282"/>
      <c r="Y16" s="282"/>
      <c r="Z16" s="282"/>
      <c r="AA16" s="282"/>
      <c r="AB16" s="282"/>
      <c r="AC16" s="282"/>
      <c r="AD16" s="282"/>
      <c r="AE16" s="282"/>
      <c r="AF16" s="275">
        <v>0</v>
      </c>
      <c r="AG16" s="275"/>
      <c r="AH16" s="275"/>
      <c r="AI16" s="275"/>
      <c r="AJ16" s="275">
        <v>0</v>
      </c>
      <c r="AK16" s="275"/>
      <c r="AL16" s="275"/>
      <c r="AM16" s="275">
        <v>0</v>
      </c>
      <c r="AN16" s="275"/>
      <c r="AO16" s="275"/>
      <c r="AP16" s="275">
        <v>0</v>
      </c>
      <c r="AQ16" s="275"/>
      <c r="AR16" s="275"/>
      <c r="AS16" s="275">
        <v>0</v>
      </c>
      <c r="AT16" s="275"/>
      <c r="AU16" s="275"/>
      <c r="AV16" s="275">
        <v>0</v>
      </c>
      <c r="AW16" s="275"/>
      <c r="AX16" s="275"/>
      <c r="AY16" s="275"/>
      <c r="AZ16" s="275">
        <v>0</v>
      </c>
      <c r="BA16" s="275"/>
      <c r="BB16" s="275"/>
      <c r="BC16" s="275">
        <v>0</v>
      </c>
      <c r="BD16" s="275"/>
      <c r="BE16" s="275"/>
      <c r="BF16" s="275">
        <v>0</v>
      </c>
      <c r="BG16" s="275"/>
      <c r="BH16" s="275"/>
      <c r="BI16" s="305">
        <v>0</v>
      </c>
      <c r="BJ16" s="306"/>
      <c r="BK16" s="307"/>
      <c r="BL16" s="275">
        <v>0</v>
      </c>
      <c r="BM16" s="275"/>
      <c r="BN16" s="275"/>
      <c r="BO16" s="275"/>
      <c r="BP16" s="275"/>
      <c r="BQ16" s="275"/>
      <c r="BR16" s="275"/>
      <c r="BS16" s="275"/>
      <c r="BT16" s="275"/>
      <c r="BU16" s="275"/>
      <c r="BV16" s="275"/>
      <c r="BW16" s="275"/>
      <c r="BX16" s="275">
        <v>0</v>
      </c>
      <c r="BY16" s="275"/>
      <c r="BZ16" s="275"/>
      <c r="CA16" s="275"/>
      <c r="CB16" s="275">
        <v>0</v>
      </c>
      <c r="CC16" s="275"/>
      <c r="CD16" s="275"/>
      <c r="CE16" s="275">
        <v>0</v>
      </c>
      <c r="CF16" s="275"/>
      <c r="CG16" s="275"/>
      <c r="CH16" s="275">
        <v>0</v>
      </c>
      <c r="CI16" s="275"/>
      <c r="CJ16" s="275"/>
      <c r="CK16" s="275">
        <v>0</v>
      </c>
      <c r="CL16" s="275"/>
      <c r="CM16" s="275"/>
    </row>
    <row r="17" spans="1:91" ht="12.75">
      <c r="A17" s="272" t="s">
        <v>13</v>
      </c>
      <c r="B17" s="272"/>
      <c r="C17" s="272"/>
      <c r="D17" s="272"/>
      <c r="E17" s="282" t="s">
        <v>12</v>
      </c>
      <c r="F17" s="282"/>
      <c r="G17" s="282"/>
      <c r="H17" s="282"/>
      <c r="I17" s="282"/>
      <c r="J17" s="282"/>
      <c r="K17" s="282"/>
      <c r="L17" s="282"/>
      <c r="M17" s="282"/>
      <c r="N17" s="282"/>
      <c r="O17" s="282"/>
      <c r="P17" s="282"/>
      <c r="Q17" s="282"/>
      <c r="R17" s="282"/>
      <c r="S17" s="282"/>
      <c r="T17" s="282"/>
      <c r="U17" s="282"/>
      <c r="V17" s="282"/>
      <c r="W17" s="282"/>
      <c r="X17" s="282"/>
      <c r="Y17" s="282"/>
      <c r="Z17" s="282"/>
      <c r="AA17" s="282"/>
      <c r="AB17" s="282"/>
      <c r="AC17" s="282"/>
      <c r="AD17" s="282"/>
      <c r="AE17" s="282"/>
      <c r="AF17" s="334">
        <v>300214</v>
      </c>
      <c r="AG17" s="334"/>
      <c r="AH17" s="334"/>
      <c r="AI17" s="334"/>
      <c r="AJ17" s="275">
        <v>0</v>
      </c>
      <c r="AK17" s="275"/>
      <c r="AL17" s="275"/>
      <c r="AM17" s="275">
        <v>0</v>
      </c>
      <c r="AN17" s="275"/>
      <c r="AO17" s="275"/>
      <c r="AP17" s="275">
        <v>0</v>
      </c>
      <c r="AQ17" s="275"/>
      <c r="AR17" s="275"/>
      <c r="AS17" s="334">
        <f>AF17</f>
        <v>300214</v>
      </c>
      <c r="AT17" s="334"/>
      <c r="AU17" s="334"/>
      <c r="AV17" s="334">
        <v>161</v>
      </c>
      <c r="AW17" s="334"/>
      <c r="AX17" s="334"/>
      <c r="AY17" s="334"/>
      <c r="AZ17" s="275">
        <v>0</v>
      </c>
      <c r="BA17" s="275"/>
      <c r="BB17" s="275"/>
      <c r="BC17" s="275">
        <v>0</v>
      </c>
      <c r="BD17" s="275"/>
      <c r="BE17" s="275"/>
      <c r="BF17" s="275">
        <v>0</v>
      </c>
      <c r="BG17" s="275"/>
      <c r="BH17" s="275"/>
      <c r="BI17" s="334">
        <f>AV17</f>
        <v>161</v>
      </c>
      <c r="BJ17" s="334"/>
      <c r="BK17" s="334"/>
      <c r="BL17" s="275">
        <v>0</v>
      </c>
      <c r="BM17" s="275"/>
      <c r="BN17" s="275"/>
      <c r="BO17" s="275"/>
      <c r="BP17" s="275"/>
      <c r="BQ17" s="275"/>
      <c r="BR17" s="275"/>
      <c r="BS17" s="275"/>
      <c r="BT17" s="275"/>
      <c r="BU17" s="275"/>
      <c r="BV17" s="275"/>
      <c r="BW17" s="275"/>
      <c r="BX17" s="275">
        <v>0</v>
      </c>
      <c r="BY17" s="275"/>
      <c r="BZ17" s="275"/>
      <c r="CA17" s="275"/>
      <c r="CB17" s="275">
        <v>0</v>
      </c>
      <c r="CC17" s="275"/>
      <c r="CD17" s="275"/>
      <c r="CE17" s="275">
        <v>0</v>
      </c>
      <c r="CF17" s="275"/>
      <c r="CG17" s="275"/>
      <c r="CH17" s="275">
        <v>0</v>
      </c>
      <c r="CI17" s="275"/>
      <c r="CJ17" s="275"/>
      <c r="CK17" s="275">
        <v>0</v>
      </c>
      <c r="CL17" s="275"/>
      <c r="CM17" s="275"/>
    </row>
    <row r="18" spans="1:91" ht="12.75">
      <c r="A18" s="272" t="s">
        <v>11</v>
      </c>
      <c r="B18" s="272"/>
      <c r="C18" s="272"/>
      <c r="D18" s="272"/>
      <c r="E18" s="335" t="s">
        <v>10</v>
      </c>
      <c r="F18" s="335"/>
      <c r="G18" s="335"/>
      <c r="H18" s="335"/>
      <c r="I18" s="335"/>
      <c r="J18" s="335"/>
      <c r="K18" s="335"/>
      <c r="L18" s="335"/>
      <c r="M18" s="335"/>
      <c r="N18" s="335"/>
      <c r="O18" s="335"/>
      <c r="P18" s="335"/>
      <c r="Q18" s="335"/>
      <c r="R18" s="335"/>
      <c r="S18" s="335"/>
      <c r="T18" s="335"/>
      <c r="U18" s="335"/>
      <c r="V18" s="335"/>
      <c r="W18" s="335"/>
      <c r="X18" s="335"/>
      <c r="Y18" s="335"/>
      <c r="Z18" s="335"/>
      <c r="AA18" s="335"/>
      <c r="AB18" s="335"/>
      <c r="AC18" s="335"/>
      <c r="AD18" s="335"/>
      <c r="AE18" s="335"/>
      <c r="AF18" s="334">
        <v>182786</v>
      </c>
      <c r="AG18" s="334"/>
      <c r="AH18" s="334"/>
      <c r="AI18" s="334"/>
      <c r="AJ18" s="275">
        <v>0</v>
      </c>
      <c r="AK18" s="275"/>
      <c r="AL18" s="275"/>
      <c r="AM18" s="275">
        <v>0</v>
      </c>
      <c r="AN18" s="275"/>
      <c r="AO18" s="275"/>
      <c r="AP18" s="275">
        <v>0</v>
      </c>
      <c r="AQ18" s="275"/>
      <c r="AR18" s="275"/>
      <c r="AS18" s="334">
        <f>AF18</f>
        <v>182786</v>
      </c>
      <c r="AT18" s="334"/>
      <c r="AU18" s="334"/>
      <c r="AV18" s="334">
        <v>98</v>
      </c>
      <c r="AW18" s="334"/>
      <c r="AX18" s="334"/>
      <c r="AY18" s="334"/>
      <c r="AZ18" s="275">
        <v>0</v>
      </c>
      <c r="BA18" s="275"/>
      <c r="BB18" s="275"/>
      <c r="BC18" s="275">
        <v>0</v>
      </c>
      <c r="BD18" s="275"/>
      <c r="BE18" s="275"/>
      <c r="BF18" s="275">
        <v>0</v>
      </c>
      <c r="BG18" s="275"/>
      <c r="BH18" s="275"/>
      <c r="BI18" s="334">
        <f>AV18</f>
        <v>98</v>
      </c>
      <c r="BJ18" s="334"/>
      <c r="BK18" s="334"/>
      <c r="BL18" s="275">
        <v>0</v>
      </c>
      <c r="BM18" s="275"/>
      <c r="BN18" s="275"/>
      <c r="BO18" s="275"/>
      <c r="BP18" s="275"/>
      <c r="BQ18" s="275"/>
      <c r="BR18" s="275"/>
      <c r="BS18" s="275"/>
      <c r="BT18" s="275"/>
      <c r="BU18" s="275"/>
      <c r="BV18" s="275"/>
      <c r="BW18" s="275"/>
      <c r="BX18" s="275">
        <v>0</v>
      </c>
      <c r="BY18" s="275"/>
      <c r="BZ18" s="275"/>
      <c r="CA18" s="275"/>
      <c r="CB18" s="275">
        <v>0</v>
      </c>
      <c r="CC18" s="275"/>
      <c r="CD18" s="275"/>
      <c r="CE18" s="275">
        <v>0</v>
      </c>
      <c r="CF18" s="275"/>
      <c r="CG18" s="275"/>
      <c r="CH18" s="275">
        <v>0</v>
      </c>
      <c r="CI18" s="275"/>
      <c r="CJ18" s="275"/>
      <c r="CK18" s="275">
        <v>0</v>
      </c>
      <c r="CL18" s="275"/>
      <c r="CM18" s="275"/>
    </row>
    <row r="19" spans="1:91" ht="12.75">
      <c r="A19" s="261" t="s">
        <v>9</v>
      </c>
      <c r="B19" s="262"/>
      <c r="C19" s="262"/>
      <c r="D19" s="262"/>
      <c r="E19" s="289" t="s">
        <v>8</v>
      </c>
      <c r="F19" s="290"/>
      <c r="G19" s="290"/>
      <c r="H19" s="290"/>
      <c r="I19" s="290"/>
      <c r="J19" s="290"/>
      <c r="K19" s="290"/>
      <c r="L19" s="290"/>
      <c r="M19" s="290"/>
      <c r="N19" s="290"/>
      <c r="O19" s="290"/>
      <c r="P19" s="290"/>
      <c r="Q19" s="290"/>
      <c r="R19" s="290"/>
      <c r="S19" s="290"/>
      <c r="T19" s="290"/>
      <c r="U19" s="290"/>
      <c r="V19" s="290"/>
      <c r="W19" s="290"/>
      <c r="X19" s="290"/>
      <c r="Y19" s="290"/>
      <c r="Z19" s="290"/>
      <c r="AA19" s="290"/>
      <c r="AB19" s="290"/>
      <c r="AC19" s="290"/>
      <c r="AD19" s="290"/>
      <c r="AE19" s="291"/>
      <c r="AF19" s="336">
        <v>40913</v>
      </c>
      <c r="AG19" s="336"/>
      <c r="AH19" s="336"/>
      <c r="AI19" s="337"/>
      <c r="AJ19" s="269">
        <v>0</v>
      </c>
      <c r="AK19" s="270"/>
      <c r="AL19" s="271"/>
      <c r="AM19" s="269">
        <v>0</v>
      </c>
      <c r="AN19" s="270"/>
      <c r="AO19" s="271"/>
      <c r="AP19" s="269">
        <v>0</v>
      </c>
      <c r="AQ19" s="270"/>
      <c r="AR19" s="271"/>
      <c r="AS19" s="340">
        <f>AF19</f>
        <v>40913</v>
      </c>
      <c r="AT19" s="336"/>
      <c r="AU19" s="337"/>
      <c r="AV19" s="340">
        <v>8</v>
      </c>
      <c r="AW19" s="336"/>
      <c r="AX19" s="336"/>
      <c r="AY19" s="337"/>
      <c r="AZ19" s="269">
        <v>0</v>
      </c>
      <c r="BA19" s="270"/>
      <c r="BB19" s="271"/>
      <c r="BC19" s="269">
        <v>0</v>
      </c>
      <c r="BD19" s="270"/>
      <c r="BE19" s="271"/>
      <c r="BF19" s="269">
        <v>0</v>
      </c>
      <c r="BG19" s="270"/>
      <c r="BH19" s="271"/>
      <c r="BI19" s="340">
        <f>AV19</f>
        <v>8</v>
      </c>
      <c r="BJ19" s="336"/>
      <c r="BK19" s="337"/>
      <c r="BL19" s="269">
        <v>0</v>
      </c>
      <c r="BM19" s="270"/>
      <c r="BN19" s="270"/>
      <c r="BO19" s="270"/>
      <c r="BP19" s="270"/>
      <c r="BQ19" s="270"/>
      <c r="BR19" s="270"/>
      <c r="BS19" s="270"/>
      <c r="BT19" s="270"/>
      <c r="BU19" s="270"/>
      <c r="BV19" s="270"/>
      <c r="BW19" s="271"/>
      <c r="BX19" s="269">
        <v>0</v>
      </c>
      <c r="BY19" s="270"/>
      <c r="BZ19" s="270"/>
      <c r="CA19" s="271"/>
      <c r="CB19" s="269">
        <v>0</v>
      </c>
      <c r="CC19" s="270"/>
      <c r="CD19" s="271"/>
      <c r="CE19" s="269">
        <v>0</v>
      </c>
      <c r="CF19" s="270"/>
      <c r="CG19" s="271"/>
      <c r="CH19" s="269">
        <v>0</v>
      </c>
      <c r="CI19" s="270"/>
      <c r="CJ19" s="271"/>
      <c r="CK19" s="269">
        <v>0</v>
      </c>
      <c r="CL19" s="270"/>
      <c r="CM19" s="271"/>
    </row>
    <row r="20" spans="1:91" ht="12.75">
      <c r="A20" s="287"/>
      <c r="B20" s="288"/>
      <c r="C20" s="288"/>
      <c r="D20" s="288"/>
      <c r="E20" s="295" t="s">
        <v>7</v>
      </c>
      <c r="F20" s="296"/>
      <c r="G20" s="296"/>
      <c r="H20" s="296"/>
      <c r="I20" s="296"/>
      <c r="J20" s="296"/>
      <c r="K20" s="296"/>
      <c r="L20" s="296"/>
      <c r="M20" s="296"/>
      <c r="N20" s="296"/>
      <c r="O20" s="296"/>
      <c r="P20" s="296"/>
      <c r="Q20" s="296"/>
      <c r="R20" s="296"/>
      <c r="S20" s="296"/>
      <c r="T20" s="296"/>
      <c r="U20" s="296"/>
      <c r="V20" s="296"/>
      <c r="W20" s="296"/>
      <c r="X20" s="296"/>
      <c r="Y20" s="296"/>
      <c r="Z20" s="296"/>
      <c r="AA20" s="296"/>
      <c r="AB20" s="296"/>
      <c r="AC20" s="296"/>
      <c r="AD20" s="296"/>
      <c r="AE20" s="297"/>
      <c r="AF20" s="338"/>
      <c r="AG20" s="338"/>
      <c r="AH20" s="338"/>
      <c r="AI20" s="339"/>
      <c r="AJ20" s="294"/>
      <c r="AK20" s="292"/>
      <c r="AL20" s="293"/>
      <c r="AM20" s="294"/>
      <c r="AN20" s="292"/>
      <c r="AO20" s="293"/>
      <c r="AP20" s="294"/>
      <c r="AQ20" s="292"/>
      <c r="AR20" s="293"/>
      <c r="AS20" s="341"/>
      <c r="AT20" s="338"/>
      <c r="AU20" s="339"/>
      <c r="AV20" s="341"/>
      <c r="AW20" s="338"/>
      <c r="AX20" s="338"/>
      <c r="AY20" s="339"/>
      <c r="AZ20" s="294"/>
      <c r="BA20" s="292"/>
      <c r="BB20" s="293"/>
      <c r="BC20" s="294"/>
      <c r="BD20" s="292"/>
      <c r="BE20" s="293"/>
      <c r="BF20" s="294"/>
      <c r="BG20" s="292"/>
      <c r="BH20" s="293"/>
      <c r="BI20" s="341"/>
      <c r="BJ20" s="338"/>
      <c r="BK20" s="339"/>
      <c r="BL20" s="294"/>
      <c r="BM20" s="292"/>
      <c r="BN20" s="292"/>
      <c r="BO20" s="292"/>
      <c r="BP20" s="292"/>
      <c r="BQ20" s="292"/>
      <c r="BR20" s="292"/>
      <c r="BS20" s="292"/>
      <c r="BT20" s="292"/>
      <c r="BU20" s="292"/>
      <c r="BV20" s="292"/>
      <c r="BW20" s="293"/>
      <c r="BX20" s="294"/>
      <c r="BY20" s="292"/>
      <c r="BZ20" s="292"/>
      <c r="CA20" s="293"/>
      <c r="CB20" s="294"/>
      <c r="CC20" s="292"/>
      <c r="CD20" s="293"/>
      <c r="CE20" s="294"/>
      <c r="CF20" s="292"/>
      <c r="CG20" s="293"/>
      <c r="CH20" s="294"/>
      <c r="CI20" s="292"/>
      <c r="CJ20" s="293"/>
      <c r="CK20" s="294"/>
      <c r="CL20" s="292"/>
      <c r="CM20" s="293"/>
    </row>
    <row r="21" spans="1:91" ht="12.75">
      <c r="A21" s="272" t="s">
        <v>6</v>
      </c>
      <c r="B21" s="272"/>
      <c r="C21" s="272"/>
      <c r="D21" s="272"/>
      <c r="E21" s="342" t="s">
        <v>2</v>
      </c>
      <c r="F21" s="342"/>
      <c r="G21" s="342"/>
      <c r="H21" s="342"/>
      <c r="I21" s="342"/>
      <c r="J21" s="342"/>
      <c r="K21" s="342"/>
      <c r="L21" s="342"/>
      <c r="M21" s="342"/>
      <c r="N21" s="342"/>
      <c r="O21" s="342"/>
      <c r="P21" s="342"/>
      <c r="Q21" s="342"/>
      <c r="R21" s="342"/>
      <c r="S21" s="342"/>
      <c r="T21" s="342"/>
      <c r="U21" s="342"/>
      <c r="V21" s="342"/>
      <c r="W21" s="342"/>
      <c r="X21" s="342"/>
      <c r="Y21" s="342"/>
      <c r="Z21" s="342"/>
      <c r="AA21" s="342"/>
      <c r="AB21" s="342"/>
      <c r="AC21" s="342"/>
      <c r="AD21" s="342"/>
      <c r="AE21" s="342"/>
      <c r="AF21" s="334">
        <f>AF13+AF17+AF18</f>
        <v>483000</v>
      </c>
      <c r="AG21" s="334"/>
      <c r="AH21" s="334"/>
      <c r="AI21" s="334"/>
      <c r="AJ21" s="275">
        <v>0</v>
      </c>
      <c r="AK21" s="275"/>
      <c r="AL21" s="275"/>
      <c r="AM21" s="275">
        <v>0</v>
      </c>
      <c r="AN21" s="275"/>
      <c r="AO21" s="275"/>
      <c r="AP21" s="275">
        <v>0</v>
      </c>
      <c r="AQ21" s="275"/>
      <c r="AR21" s="275"/>
      <c r="AS21" s="334">
        <f>AF21</f>
        <v>483000</v>
      </c>
      <c r="AT21" s="334"/>
      <c r="AU21" s="334"/>
      <c r="AV21" s="334">
        <f>AV13+AV17+AV18</f>
        <v>259</v>
      </c>
      <c r="AW21" s="334"/>
      <c r="AX21" s="334"/>
      <c r="AY21" s="334"/>
      <c r="AZ21" s="275">
        <v>0</v>
      </c>
      <c r="BA21" s="275"/>
      <c r="BB21" s="275"/>
      <c r="BC21" s="275">
        <v>0</v>
      </c>
      <c r="BD21" s="275"/>
      <c r="BE21" s="275"/>
      <c r="BF21" s="275">
        <v>0</v>
      </c>
      <c r="BG21" s="275"/>
      <c r="BH21" s="275"/>
      <c r="BI21" s="334">
        <f>AV21</f>
        <v>259</v>
      </c>
      <c r="BJ21" s="334"/>
      <c r="BK21" s="334"/>
      <c r="BL21" s="275">
        <v>0</v>
      </c>
      <c r="BM21" s="275"/>
      <c r="BN21" s="275"/>
      <c r="BO21" s="275"/>
      <c r="BP21" s="275"/>
      <c r="BQ21" s="275"/>
      <c r="BR21" s="275"/>
      <c r="BS21" s="275"/>
      <c r="BT21" s="275"/>
      <c r="BU21" s="275"/>
      <c r="BV21" s="275"/>
      <c r="BW21" s="275"/>
      <c r="BX21" s="275">
        <v>0</v>
      </c>
      <c r="BY21" s="275"/>
      <c r="BZ21" s="275"/>
      <c r="CA21" s="275"/>
      <c r="CB21" s="275">
        <v>0</v>
      </c>
      <c r="CC21" s="275"/>
      <c r="CD21" s="275"/>
      <c r="CE21" s="275">
        <v>0</v>
      </c>
      <c r="CF21" s="275"/>
      <c r="CG21" s="275"/>
      <c r="CH21" s="275">
        <v>0</v>
      </c>
      <c r="CI21" s="275"/>
      <c r="CJ21" s="275"/>
      <c r="CK21" s="275">
        <v>0</v>
      </c>
      <c r="CL21" s="275"/>
      <c r="CM21" s="275"/>
    </row>
    <row r="22" spans="1:91" ht="12.75">
      <c r="A22" s="308" t="s">
        <v>299</v>
      </c>
      <c r="B22" s="309"/>
      <c r="C22" s="309"/>
      <c r="D22" s="309"/>
      <c r="E22" s="309"/>
      <c r="F22" s="309"/>
      <c r="G22" s="309"/>
      <c r="H22" s="309"/>
      <c r="I22" s="309"/>
      <c r="J22" s="309"/>
      <c r="K22" s="309"/>
      <c r="L22" s="309"/>
      <c r="M22" s="309"/>
      <c r="N22" s="309"/>
      <c r="O22" s="309"/>
      <c r="P22" s="309"/>
      <c r="Q22" s="309"/>
      <c r="R22" s="309"/>
      <c r="S22" s="309"/>
      <c r="T22" s="309"/>
      <c r="U22" s="309"/>
      <c r="V22" s="309"/>
      <c r="W22" s="309"/>
      <c r="X22" s="309"/>
      <c r="Y22" s="309"/>
      <c r="Z22" s="309"/>
      <c r="AA22" s="309"/>
      <c r="AB22" s="309"/>
      <c r="AC22" s="309"/>
      <c r="AD22" s="309"/>
      <c r="AE22" s="309"/>
      <c r="AF22" s="309"/>
      <c r="AG22" s="309"/>
      <c r="AH22" s="309"/>
      <c r="AI22" s="309"/>
      <c r="AJ22" s="309"/>
      <c r="AK22" s="309"/>
      <c r="AL22" s="309"/>
      <c r="AM22" s="309"/>
      <c r="AN22" s="309"/>
      <c r="AO22" s="309"/>
      <c r="AP22" s="309"/>
      <c r="AQ22" s="309"/>
      <c r="AR22" s="309"/>
      <c r="AS22" s="309"/>
      <c r="AT22" s="309"/>
      <c r="AU22" s="309"/>
      <c r="AV22" s="309"/>
      <c r="AW22" s="309"/>
      <c r="AX22" s="309"/>
      <c r="AY22" s="309"/>
      <c r="AZ22" s="309"/>
      <c r="BA22" s="309"/>
      <c r="BB22" s="309"/>
      <c r="BC22" s="309"/>
      <c r="BD22" s="309"/>
      <c r="BE22" s="309"/>
      <c r="BF22" s="309"/>
      <c r="BG22" s="309"/>
      <c r="BH22" s="309"/>
      <c r="BI22" s="309"/>
      <c r="BJ22" s="309"/>
      <c r="BK22" s="309"/>
      <c r="BL22" s="309"/>
      <c r="BM22" s="309"/>
      <c r="BN22" s="309"/>
      <c r="BO22" s="309"/>
      <c r="BP22" s="309"/>
      <c r="BQ22" s="309"/>
      <c r="BR22" s="309"/>
      <c r="BS22" s="309"/>
      <c r="BT22" s="309"/>
      <c r="BU22" s="309"/>
      <c r="BV22" s="309"/>
      <c r="BW22" s="309"/>
      <c r="BX22" s="309"/>
      <c r="BY22" s="309"/>
      <c r="BZ22" s="309"/>
      <c r="CA22" s="309"/>
      <c r="CB22" s="309"/>
      <c r="CC22" s="309"/>
      <c r="CD22" s="309"/>
      <c r="CE22" s="309"/>
      <c r="CF22" s="309"/>
      <c r="CG22" s="309"/>
      <c r="CH22" s="309"/>
      <c r="CI22" s="309"/>
      <c r="CJ22" s="309"/>
      <c r="CK22" s="309"/>
      <c r="CL22" s="309"/>
      <c r="CM22" s="333"/>
    </row>
    <row r="23" spans="1:91" ht="12.75">
      <c r="A23" s="272" t="s">
        <v>18</v>
      </c>
      <c r="B23" s="272"/>
      <c r="C23" s="272"/>
      <c r="D23" s="272"/>
      <c r="E23" s="282" t="s">
        <v>17</v>
      </c>
      <c r="F23" s="282"/>
      <c r="G23" s="282"/>
      <c r="H23" s="282"/>
      <c r="I23" s="282"/>
      <c r="J23" s="282"/>
      <c r="K23" s="282"/>
      <c r="L23" s="282"/>
      <c r="M23" s="282"/>
      <c r="N23" s="282"/>
      <c r="O23" s="282"/>
      <c r="P23" s="282"/>
      <c r="Q23" s="282"/>
      <c r="R23" s="282"/>
      <c r="S23" s="282"/>
      <c r="T23" s="282"/>
      <c r="U23" s="282"/>
      <c r="V23" s="282"/>
      <c r="W23" s="282"/>
      <c r="X23" s="282"/>
      <c r="Y23" s="282"/>
      <c r="Z23" s="282"/>
      <c r="AA23" s="282"/>
      <c r="AB23" s="282"/>
      <c r="AC23" s="282"/>
      <c r="AD23" s="282"/>
      <c r="AE23" s="282"/>
      <c r="AF23" s="275">
        <v>0</v>
      </c>
      <c r="AG23" s="275"/>
      <c r="AH23" s="275"/>
      <c r="AI23" s="275"/>
      <c r="AJ23" s="275">
        <v>0</v>
      </c>
      <c r="AK23" s="275"/>
      <c r="AL23" s="275"/>
      <c r="AM23" s="275">
        <v>0</v>
      </c>
      <c r="AN23" s="275"/>
      <c r="AO23" s="275"/>
      <c r="AP23" s="275">
        <v>0</v>
      </c>
      <c r="AQ23" s="275"/>
      <c r="AR23" s="275"/>
      <c r="AS23" s="275">
        <v>0</v>
      </c>
      <c r="AT23" s="275"/>
      <c r="AU23" s="275"/>
      <c r="AV23" s="275">
        <v>0</v>
      </c>
      <c r="AW23" s="275"/>
      <c r="AX23" s="275"/>
      <c r="AY23" s="275"/>
      <c r="AZ23" s="275">
        <v>0</v>
      </c>
      <c r="BA23" s="275"/>
      <c r="BB23" s="275"/>
      <c r="BC23" s="275">
        <v>0</v>
      </c>
      <c r="BD23" s="275"/>
      <c r="BE23" s="275"/>
      <c r="BF23" s="275">
        <v>0</v>
      </c>
      <c r="BG23" s="275"/>
      <c r="BH23" s="275"/>
      <c r="BI23" s="305">
        <v>0</v>
      </c>
      <c r="BJ23" s="306"/>
      <c r="BK23" s="307"/>
      <c r="BL23" s="275">
        <v>0</v>
      </c>
      <c r="BM23" s="275"/>
      <c r="BN23" s="275"/>
      <c r="BO23" s="275"/>
      <c r="BP23" s="275"/>
      <c r="BQ23" s="275"/>
      <c r="BR23" s="275"/>
      <c r="BS23" s="275"/>
      <c r="BT23" s="275"/>
      <c r="BU23" s="275"/>
      <c r="BV23" s="275"/>
      <c r="BW23" s="275"/>
      <c r="BX23" s="275">
        <v>0</v>
      </c>
      <c r="BY23" s="275"/>
      <c r="BZ23" s="275"/>
      <c r="CA23" s="275"/>
      <c r="CB23" s="275">
        <v>0</v>
      </c>
      <c r="CC23" s="275"/>
      <c r="CD23" s="275"/>
      <c r="CE23" s="275">
        <v>0</v>
      </c>
      <c r="CF23" s="275"/>
      <c r="CG23" s="275"/>
      <c r="CH23" s="275">
        <v>0</v>
      </c>
      <c r="CI23" s="275"/>
      <c r="CJ23" s="275"/>
      <c r="CK23" s="275">
        <v>0</v>
      </c>
      <c r="CL23" s="275"/>
      <c r="CM23" s="275"/>
    </row>
    <row r="24" spans="1:91" ht="12.75">
      <c r="A24" s="272"/>
      <c r="B24" s="272"/>
      <c r="C24" s="272"/>
      <c r="D24" s="272"/>
      <c r="E24" s="282" t="s">
        <v>16</v>
      </c>
      <c r="F24" s="282"/>
      <c r="G24" s="282"/>
      <c r="H24" s="282"/>
      <c r="I24" s="282"/>
      <c r="J24" s="282"/>
      <c r="K24" s="282"/>
      <c r="L24" s="282"/>
      <c r="M24" s="282"/>
      <c r="N24" s="282"/>
      <c r="O24" s="282"/>
      <c r="P24" s="282"/>
      <c r="Q24" s="282"/>
      <c r="R24" s="282"/>
      <c r="S24" s="282"/>
      <c r="T24" s="282"/>
      <c r="U24" s="282"/>
      <c r="V24" s="282"/>
      <c r="W24" s="282"/>
      <c r="X24" s="282"/>
      <c r="Y24" s="282"/>
      <c r="Z24" s="282"/>
      <c r="AA24" s="282"/>
      <c r="AB24" s="282"/>
      <c r="AC24" s="282"/>
      <c r="AD24" s="282"/>
      <c r="AE24" s="282"/>
      <c r="AF24" s="275">
        <v>0</v>
      </c>
      <c r="AG24" s="275"/>
      <c r="AH24" s="275"/>
      <c r="AI24" s="275"/>
      <c r="AJ24" s="275">
        <v>0</v>
      </c>
      <c r="AK24" s="275"/>
      <c r="AL24" s="275"/>
      <c r="AM24" s="275">
        <v>0</v>
      </c>
      <c r="AN24" s="275"/>
      <c r="AO24" s="275"/>
      <c r="AP24" s="275">
        <v>0</v>
      </c>
      <c r="AQ24" s="275"/>
      <c r="AR24" s="275"/>
      <c r="AS24" s="275">
        <v>0</v>
      </c>
      <c r="AT24" s="275"/>
      <c r="AU24" s="275"/>
      <c r="AV24" s="275">
        <v>0</v>
      </c>
      <c r="AW24" s="275"/>
      <c r="AX24" s="275"/>
      <c r="AY24" s="275"/>
      <c r="AZ24" s="275">
        <v>0</v>
      </c>
      <c r="BA24" s="275"/>
      <c r="BB24" s="275"/>
      <c r="BC24" s="275">
        <v>0</v>
      </c>
      <c r="BD24" s="275"/>
      <c r="BE24" s="275"/>
      <c r="BF24" s="275">
        <v>0</v>
      </c>
      <c r="BG24" s="275"/>
      <c r="BH24" s="275"/>
      <c r="BI24" s="275">
        <v>0</v>
      </c>
      <c r="BJ24" s="275"/>
      <c r="BK24" s="275"/>
      <c r="BL24" s="275">
        <v>0</v>
      </c>
      <c r="BM24" s="275"/>
      <c r="BN24" s="275"/>
      <c r="BO24" s="275"/>
      <c r="BP24" s="275"/>
      <c r="BQ24" s="275"/>
      <c r="BR24" s="275"/>
      <c r="BS24" s="275"/>
      <c r="BT24" s="275"/>
      <c r="BU24" s="275"/>
      <c r="BV24" s="275"/>
      <c r="BW24" s="275"/>
      <c r="BX24" s="275">
        <v>0</v>
      </c>
      <c r="BY24" s="275"/>
      <c r="BZ24" s="275"/>
      <c r="CA24" s="275"/>
      <c r="CB24" s="275">
        <v>0</v>
      </c>
      <c r="CC24" s="275"/>
      <c r="CD24" s="275"/>
      <c r="CE24" s="275">
        <v>0</v>
      </c>
      <c r="CF24" s="275"/>
      <c r="CG24" s="275"/>
      <c r="CH24" s="275">
        <v>0</v>
      </c>
      <c r="CI24" s="275"/>
      <c r="CJ24" s="275"/>
      <c r="CK24" s="275">
        <v>0</v>
      </c>
      <c r="CL24" s="275"/>
      <c r="CM24" s="275"/>
    </row>
    <row r="25" spans="1:91" ht="12.75">
      <c r="A25" s="272"/>
      <c r="B25" s="272"/>
      <c r="C25" s="272"/>
      <c r="D25" s="272"/>
      <c r="E25" s="282" t="s">
        <v>15</v>
      </c>
      <c r="F25" s="282"/>
      <c r="G25" s="282"/>
      <c r="H25" s="282"/>
      <c r="I25" s="282"/>
      <c r="J25" s="282"/>
      <c r="K25" s="282"/>
      <c r="L25" s="282"/>
      <c r="M25" s="282"/>
      <c r="N25" s="282"/>
      <c r="O25" s="282"/>
      <c r="P25" s="282"/>
      <c r="Q25" s="282"/>
      <c r="R25" s="282"/>
      <c r="S25" s="282"/>
      <c r="T25" s="282"/>
      <c r="U25" s="282"/>
      <c r="V25" s="282"/>
      <c r="W25" s="282"/>
      <c r="X25" s="282"/>
      <c r="Y25" s="282"/>
      <c r="Z25" s="282"/>
      <c r="AA25" s="282"/>
      <c r="AB25" s="282"/>
      <c r="AC25" s="282"/>
      <c r="AD25" s="282"/>
      <c r="AE25" s="282"/>
      <c r="AF25" s="275">
        <v>0</v>
      </c>
      <c r="AG25" s="275"/>
      <c r="AH25" s="275"/>
      <c r="AI25" s="275"/>
      <c r="AJ25" s="275">
        <v>0</v>
      </c>
      <c r="AK25" s="275"/>
      <c r="AL25" s="275"/>
      <c r="AM25" s="275">
        <v>0</v>
      </c>
      <c r="AN25" s="275"/>
      <c r="AO25" s="275"/>
      <c r="AP25" s="275">
        <v>0</v>
      </c>
      <c r="AQ25" s="275"/>
      <c r="AR25" s="275"/>
      <c r="AS25" s="275">
        <v>0</v>
      </c>
      <c r="AT25" s="275"/>
      <c r="AU25" s="275"/>
      <c r="AV25" s="275">
        <v>0</v>
      </c>
      <c r="AW25" s="275"/>
      <c r="AX25" s="275"/>
      <c r="AY25" s="275"/>
      <c r="AZ25" s="275">
        <v>0</v>
      </c>
      <c r="BA25" s="275"/>
      <c r="BB25" s="275"/>
      <c r="BC25" s="275">
        <v>0</v>
      </c>
      <c r="BD25" s="275"/>
      <c r="BE25" s="275"/>
      <c r="BF25" s="275">
        <v>0</v>
      </c>
      <c r="BG25" s="275"/>
      <c r="BH25" s="275"/>
      <c r="BI25" s="275">
        <v>0</v>
      </c>
      <c r="BJ25" s="275"/>
      <c r="BK25" s="275"/>
      <c r="BL25" s="275">
        <v>0</v>
      </c>
      <c r="BM25" s="275"/>
      <c r="BN25" s="275"/>
      <c r="BO25" s="275"/>
      <c r="BP25" s="275"/>
      <c r="BQ25" s="275"/>
      <c r="BR25" s="275"/>
      <c r="BS25" s="275"/>
      <c r="BT25" s="275"/>
      <c r="BU25" s="275"/>
      <c r="BV25" s="275"/>
      <c r="BW25" s="275"/>
      <c r="BX25" s="275">
        <v>0</v>
      </c>
      <c r="BY25" s="275"/>
      <c r="BZ25" s="275"/>
      <c r="CA25" s="275"/>
      <c r="CB25" s="275">
        <v>0</v>
      </c>
      <c r="CC25" s="275"/>
      <c r="CD25" s="275"/>
      <c r="CE25" s="275">
        <v>0</v>
      </c>
      <c r="CF25" s="275"/>
      <c r="CG25" s="275"/>
      <c r="CH25" s="275">
        <v>0</v>
      </c>
      <c r="CI25" s="275"/>
      <c r="CJ25" s="275"/>
      <c r="CK25" s="275">
        <v>0</v>
      </c>
      <c r="CL25" s="275"/>
      <c r="CM25" s="275"/>
    </row>
    <row r="26" spans="1:91" ht="12.75">
      <c r="A26" s="272"/>
      <c r="B26" s="272"/>
      <c r="C26" s="272"/>
      <c r="D26" s="272"/>
      <c r="E26" s="282" t="s">
        <v>14</v>
      </c>
      <c r="F26" s="282"/>
      <c r="G26" s="282"/>
      <c r="H26" s="282"/>
      <c r="I26" s="282"/>
      <c r="J26" s="282"/>
      <c r="K26" s="282"/>
      <c r="L26" s="282"/>
      <c r="M26" s="282"/>
      <c r="N26" s="282"/>
      <c r="O26" s="282"/>
      <c r="P26" s="282"/>
      <c r="Q26" s="282"/>
      <c r="R26" s="282"/>
      <c r="S26" s="282"/>
      <c r="T26" s="282"/>
      <c r="U26" s="282"/>
      <c r="V26" s="282"/>
      <c r="W26" s="282"/>
      <c r="X26" s="282"/>
      <c r="Y26" s="282"/>
      <c r="Z26" s="282"/>
      <c r="AA26" s="282"/>
      <c r="AB26" s="282"/>
      <c r="AC26" s="282"/>
      <c r="AD26" s="282"/>
      <c r="AE26" s="282"/>
      <c r="AF26" s="275">
        <v>0</v>
      </c>
      <c r="AG26" s="275"/>
      <c r="AH26" s="275"/>
      <c r="AI26" s="275"/>
      <c r="AJ26" s="275">
        <v>0</v>
      </c>
      <c r="AK26" s="275"/>
      <c r="AL26" s="275"/>
      <c r="AM26" s="275">
        <v>0</v>
      </c>
      <c r="AN26" s="275"/>
      <c r="AO26" s="275"/>
      <c r="AP26" s="275">
        <v>0</v>
      </c>
      <c r="AQ26" s="275"/>
      <c r="AR26" s="275"/>
      <c r="AS26" s="275">
        <v>0</v>
      </c>
      <c r="AT26" s="275"/>
      <c r="AU26" s="275"/>
      <c r="AV26" s="275">
        <v>0</v>
      </c>
      <c r="AW26" s="275"/>
      <c r="AX26" s="275"/>
      <c r="AY26" s="275"/>
      <c r="AZ26" s="275">
        <v>0</v>
      </c>
      <c r="BA26" s="275"/>
      <c r="BB26" s="275"/>
      <c r="BC26" s="275">
        <v>0</v>
      </c>
      <c r="BD26" s="275"/>
      <c r="BE26" s="275"/>
      <c r="BF26" s="275">
        <v>0</v>
      </c>
      <c r="BG26" s="275"/>
      <c r="BH26" s="275"/>
      <c r="BI26" s="305">
        <v>0</v>
      </c>
      <c r="BJ26" s="306"/>
      <c r="BK26" s="307"/>
      <c r="BL26" s="275">
        <v>0</v>
      </c>
      <c r="BM26" s="275"/>
      <c r="BN26" s="275"/>
      <c r="BO26" s="275"/>
      <c r="BP26" s="275"/>
      <c r="BQ26" s="275"/>
      <c r="BR26" s="275"/>
      <c r="BS26" s="275"/>
      <c r="BT26" s="275"/>
      <c r="BU26" s="275"/>
      <c r="BV26" s="275"/>
      <c r="BW26" s="275"/>
      <c r="BX26" s="275">
        <v>0</v>
      </c>
      <c r="BY26" s="275"/>
      <c r="BZ26" s="275"/>
      <c r="CA26" s="275"/>
      <c r="CB26" s="275">
        <v>0</v>
      </c>
      <c r="CC26" s="275"/>
      <c r="CD26" s="275"/>
      <c r="CE26" s="275">
        <v>0</v>
      </c>
      <c r="CF26" s="275"/>
      <c r="CG26" s="275"/>
      <c r="CH26" s="275">
        <v>0</v>
      </c>
      <c r="CI26" s="275"/>
      <c r="CJ26" s="275"/>
      <c r="CK26" s="275">
        <v>0</v>
      </c>
      <c r="CL26" s="275"/>
      <c r="CM26" s="275"/>
    </row>
    <row r="27" spans="1:91" ht="12.75">
      <c r="A27" s="272" t="s">
        <v>13</v>
      </c>
      <c r="B27" s="272"/>
      <c r="C27" s="272"/>
      <c r="D27" s="272"/>
      <c r="E27" s="282" t="s">
        <v>12</v>
      </c>
      <c r="F27" s="282"/>
      <c r="G27" s="282"/>
      <c r="H27" s="282"/>
      <c r="I27" s="282"/>
      <c r="J27" s="282"/>
      <c r="K27" s="282"/>
      <c r="L27" s="282"/>
      <c r="M27" s="282"/>
      <c r="N27" s="282"/>
      <c r="O27" s="282"/>
      <c r="P27" s="282"/>
      <c r="Q27" s="282"/>
      <c r="R27" s="282"/>
      <c r="S27" s="282"/>
      <c r="T27" s="282"/>
      <c r="U27" s="282"/>
      <c r="V27" s="282"/>
      <c r="W27" s="282"/>
      <c r="X27" s="282"/>
      <c r="Y27" s="282"/>
      <c r="Z27" s="282"/>
      <c r="AA27" s="282"/>
      <c r="AB27" s="282"/>
      <c r="AC27" s="282"/>
      <c r="AD27" s="282"/>
      <c r="AE27" s="282"/>
      <c r="AF27" s="334">
        <v>298137</v>
      </c>
      <c r="AG27" s="334"/>
      <c r="AH27" s="334"/>
      <c r="AI27" s="334"/>
      <c r="AJ27" s="275">
        <v>0</v>
      </c>
      <c r="AK27" s="275"/>
      <c r="AL27" s="275"/>
      <c r="AM27" s="275">
        <v>0</v>
      </c>
      <c r="AN27" s="275"/>
      <c r="AO27" s="275"/>
      <c r="AP27" s="275">
        <v>0</v>
      </c>
      <c r="AQ27" s="275"/>
      <c r="AR27" s="275"/>
      <c r="AS27" s="334">
        <f>AF27</f>
        <v>298137</v>
      </c>
      <c r="AT27" s="334"/>
      <c r="AU27" s="334"/>
      <c r="AV27" s="334">
        <v>161</v>
      </c>
      <c r="AW27" s="334"/>
      <c r="AX27" s="334"/>
      <c r="AY27" s="334"/>
      <c r="AZ27" s="275">
        <v>0</v>
      </c>
      <c r="BA27" s="275"/>
      <c r="BB27" s="275"/>
      <c r="BC27" s="275">
        <v>0</v>
      </c>
      <c r="BD27" s="275"/>
      <c r="BE27" s="275"/>
      <c r="BF27" s="275">
        <v>0</v>
      </c>
      <c r="BG27" s="275"/>
      <c r="BH27" s="275"/>
      <c r="BI27" s="334">
        <v>161</v>
      </c>
      <c r="BJ27" s="334"/>
      <c r="BK27" s="334"/>
      <c r="BL27" s="275">
        <v>0</v>
      </c>
      <c r="BM27" s="275"/>
      <c r="BN27" s="275"/>
      <c r="BO27" s="275"/>
      <c r="BP27" s="275"/>
      <c r="BQ27" s="275"/>
      <c r="BR27" s="275"/>
      <c r="BS27" s="275"/>
      <c r="BT27" s="275"/>
      <c r="BU27" s="275"/>
      <c r="BV27" s="275"/>
      <c r="BW27" s="275"/>
      <c r="BX27" s="275">
        <v>0</v>
      </c>
      <c r="BY27" s="275"/>
      <c r="BZ27" s="275"/>
      <c r="CA27" s="275"/>
      <c r="CB27" s="275">
        <v>0</v>
      </c>
      <c r="CC27" s="275"/>
      <c r="CD27" s="275"/>
      <c r="CE27" s="275">
        <v>0</v>
      </c>
      <c r="CF27" s="275"/>
      <c r="CG27" s="275"/>
      <c r="CH27" s="275">
        <v>0</v>
      </c>
      <c r="CI27" s="275"/>
      <c r="CJ27" s="275"/>
      <c r="CK27" s="275">
        <v>0</v>
      </c>
      <c r="CL27" s="275"/>
      <c r="CM27" s="275"/>
    </row>
    <row r="28" spans="1:91" ht="12.75">
      <c r="A28" s="272" t="s">
        <v>11</v>
      </c>
      <c r="B28" s="272"/>
      <c r="C28" s="272"/>
      <c r="D28" s="272"/>
      <c r="E28" s="335" t="s">
        <v>10</v>
      </c>
      <c r="F28" s="335"/>
      <c r="G28" s="335"/>
      <c r="H28" s="335"/>
      <c r="I28" s="335"/>
      <c r="J28" s="335"/>
      <c r="K28" s="335"/>
      <c r="L28" s="335"/>
      <c r="M28" s="335"/>
      <c r="N28" s="335"/>
      <c r="O28" s="335"/>
      <c r="P28" s="335"/>
      <c r="Q28" s="335"/>
      <c r="R28" s="335"/>
      <c r="S28" s="335"/>
      <c r="T28" s="335"/>
      <c r="U28" s="335"/>
      <c r="V28" s="335"/>
      <c r="W28" s="335"/>
      <c r="X28" s="335"/>
      <c r="Y28" s="335"/>
      <c r="Z28" s="335"/>
      <c r="AA28" s="335"/>
      <c r="AB28" s="335"/>
      <c r="AC28" s="335"/>
      <c r="AD28" s="335"/>
      <c r="AE28" s="335"/>
      <c r="AF28" s="334">
        <v>184863</v>
      </c>
      <c r="AG28" s="334"/>
      <c r="AH28" s="334"/>
      <c r="AI28" s="334"/>
      <c r="AJ28" s="275">
        <v>0</v>
      </c>
      <c r="AK28" s="275"/>
      <c r="AL28" s="275"/>
      <c r="AM28" s="275">
        <v>0</v>
      </c>
      <c r="AN28" s="275"/>
      <c r="AO28" s="275"/>
      <c r="AP28" s="275">
        <v>0</v>
      </c>
      <c r="AQ28" s="275"/>
      <c r="AR28" s="275"/>
      <c r="AS28" s="334">
        <f>AF28</f>
        <v>184863</v>
      </c>
      <c r="AT28" s="334"/>
      <c r="AU28" s="334"/>
      <c r="AV28" s="334">
        <v>98</v>
      </c>
      <c r="AW28" s="334"/>
      <c r="AX28" s="334"/>
      <c r="AY28" s="334"/>
      <c r="AZ28" s="275">
        <v>0</v>
      </c>
      <c r="BA28" s="275"/>
      <c r="BB28" s="275"/>
      <c r="BC28" s="275">
        <v>0</v>
      </c>
      <c r="BD28" s="275"/>
      <c r="BE28" s="275"/>
      <c r="BF28" s="275">
        <v>0</v>
      </c>
      <c r="BG28" s="275"/>
      <c r="BH28" s="275"/>
      <c r="BI28" s="334">
        <v>98</v>
      </c>
      <c r="BJ28" s="334"/>
      <c r="BK28" s="334"/>
      <c r="BL28" s="275">
        <v>0</v>
      </c>
      <c r="BM28" s="275"/>
      <c r="BN28" s="275"/>
      <c r="BO28" s="275"/>
      <c r="BP28" s="275"/>
      <c r="BQ28" s="275"/>
      <c r="BR28" s="275"/>
      <c r="BS28" s="275"/>
      <c r="BT28" s="275"/>
      <c r="BU28" s="275"/>
      <c r="BV28" s="275"/>
      <c r="BW28" s="275"/>
      <c r="BX28" s="275">
        <v>0</v>
      </c>
      <c r="BY28" s="275"/>
      <c r="BZ28" s="275"/>
      <c r="CA28" s="275"/>
      <c r="CB28" s="275">
        <v>0</v>
      </c>
      <c r="CC28" s="275"/>
      <c r="CD28" s="275"/>
      <c r="CE28" s="275">
        <v>0</v>
      </c>
      <c r="CF28" s="275"/>
      <c r="CG28" s="275"/>
      <c r="CH28" s="275">
        <v>0</v>
      </c>
      <c r="CI28" s="275"/>
      <c r="CJ28" s="275"/>
      <c r="CK28" s="275">
        <v>0</v>
      </c>
      <c r="CL28" s="275"/>
      <c r="CM28" s="275"/>
    </row>
    <row r="29" spans="1:91" ht="15" customHeight="1">
      <c r="A29" s="261" t="s">
        <v>9</v>
      </c>
      <c r="B29" s="262"/>
      <c r="C29" s="262"/>
      <c r="D29" s="262"/>
      <c r="E29" s="289" t="s">
        <v>8</v>
      </c>
      <c r="F29" s="290"/>
      <c r="G29" s="290"/>
      <c r="H29" s="290"/>
      <c r="I29" s="290"/>
      <c r="J29" s="290"/>
      <c r="K29" s="290"/>
      <c r="L29" s="290"/>
      <c r="M29" s="290"/>
      <c r="N29" s="290"/>
      <c r="O29" s="290"/>
      <c r="P29" s="290"/>
      <c r="Q29" s="290"/>
      <c r="R29" s="290"/>
      <c r="S29" s="290"/>
      <c r="T29" s="290"/>
      <c r="U29" s="290"/>
      <c r="V29" s="290"/>
      <c r="W29" s="290"/>
      <c r="X29" s="290"/>
      <c r="Y29" s="290"/>
      <c r="Z29" s="290"/>
      <c r="AA29" s="290"/>
      <c r="AB29" s="290"/>
      <c r="AC29" s="290"/>
      <c r="AD29" s="290"/>
      <c r="AE29" s="291"/>
      <c r="AF29" s="336">
        <v>40913</v>
      </c>
      <c r="AG29" s="336"/>
      <c r="AH29" s="336"/>
      <c r="AI29" s="337"/>
      <c r="AJ29" s="269">
        <v>0</v>
      </c>
      <c r="AK29" s="270"/>
      <c r="AL29" s="271"/>
      <c r="AM29" s="269">
        <v>0</v>
      </c>
      <c r="AN29" s="270"/>
      <c r="AO29" s="271"/>
      <c r="AP29" s="269">
        <v>0</v>
      </c>
      <c r="AQ29" s="270"/>
      <c r="AR29" s="271"/>
      <c r="AS29" s="340">
        <f>AF29</f>
        <v>40913</v>
      </c>
      <c r="AT29" s="336"/>
      <c r="AU29" s="337"/>
      <c r="AV29" s="340">
        <v>8</v>
      </c>
      <c r="AW29" s="336"/>
      <c r="AX29" s="336"/>
      <c r="AY29" s="337"/>
      <c r="AZ29" s="269">
        <v>0</v>
      </c>
      <c r="BA29" s="270"/>
      <c r="BB29" s="271"/>
      <c r="BC29" s="269">
        <v>0</v>
      </c>
      <c r="BD29" s="270"/>
      <c r="BE29" s="271"/>
      <c r="BF29" s="269">
        <v>0</v>
      </c>
      <c r="BG29" s="270"/>
      <c r="BH29" s="271"/>
      <c r="BI29" s="340">
        <v>8</v>
      </c>
      <c r="BJ29" s="336"/>
      <c r="BK29" s="337"/>
      <c r="BL29" s="269">
        <v>0</v>
      </c>
      <c r="BM29" s="270"/>
      <c r="BN29" s="270"/>
      <c r="BO29" s="270"/>
      <c r="BP29" s="270"/>
      <c r="BQ29" s="270"/>
      <c r="BR29" s="270"/>
      <c r="BS29" s="270"/>
      <c r="BT29" s="270"/>
      <c r="BU29" s="270"/>
      <c r="BV29" s="270"/>
      <c r="BW29" s="271"/>
      <c r="BX29" s="269">
        <v>0</v>
      </c>
      <c r="BY29" s="270"/>
      <c r="BZ29" s="270"/>
      <c r="CA29" s="271"/>
      <c r="CB29" s="269">
        <v>0</v>
      </c>
      <c r="CC29" s="270"/>
      <c r="CD29" s="271"/>
      <c r="CE29" s="269">
        <v>0</v>
      </c>
      <c r="CF29" s="270"/>
      <c r="CG29" s="271"/>
      <c r="CH29" s="269">
        <v>0</v>
      </c>
      <c r="CI29" s="270"/>
      <c r="CJ29" s="271"/>
      <c r="CK29" s="269">
        <v>0</v>
      </c>
      <c r="CL29" s="270"/>
      <c r="CM29" s="271"/>
    </row>
    <row r="30" spans="1:91" ht="12.75">
      <c r="A30" s="287"/>
      <c r="B30" s="288"/>
      <c r="C30" s="288"/>
      <c r="D30" s="288"/>
      <c r="E30" s="295" t="s">
        <v>7</v>
      </c>
      <c r="F30" s="296"/>
      <c r="G30" s="296"/>
      <c r="H30" s="296"/>
      <c r="I30" s="296"/>
      <c r="J30" s="296"/>
      <c r="K30" s="296"/>
      <c r="L30" s="296"/>
      <c r="M30" s="296"/>
      <c r="N30" s="296"/>
      <c r="O30" s="296"/>
      <c r="P30" s="296"/>
      <c r="Q30" s="296"/>
      <c r="R30" s="296"/>
      <c r="S30" s="296"/>
      <c r="T30" s="296"/>
      <c r="U30" s="296"/>
      <c r="V30" s="296"/>
      <c r="W30" s="296"/>
      <c r="X30" s="296"/>
      <c r="Y30" s="296"/>
      <c r="Z30" s="296"/>
      <c r="AA30" s="296"/>
      <c r="AB30" s="296"/>
      <c r="AC30" s="296"/>
      <c r="AD30" s="296"/>
      <c r="AE30" s="297"/>
      <c r="AF30" s="338"/>
      <c r="AG30" s="338"/>
      <c r="AH30" s="338"/>
      <c r="AI30" s="339"/>
      <c r="AJ30" s="294"/>
      <c r="AK30" s="292"/>
      <c r="AL30" s="293"/>
      <c r="AM30" s="294"/>
      <c r="AN30" s="292"/>
      <c r="AO30" s="293"/>
      <c r="AP30" s="294"/>
      <c r="AQ30" s="292"/>
      <c r="AR30" s="293"/>
      <c r="AS30" s="341"/>
      <c r="AT30" s="338"/>
      <c r="AU30" s="339"/>
      <c r="AV30" s="341"/>
      <c r="AW30" s="338"/>
      <c r="AX30" s="338"/>
      <c r="AY30" s="339"/>
      <c r="AZ30" s="294"/>
      <c r="BA30" s="292"/>
      <c r="BB30" s="293"/>
      <c r="BC30" s="294"/>
      <c r="BD30" s="292"/>
      <c r="BE30" s="293"/>
      <c r="BF30" s="294"/>
      <c r="BG30" s="292"/>
      <c r="BH30" s="293"/>
      <c r="BI30" s="341"/>
      <c r="BJ30" s="338"/>
      <c r="BK30" s="339"/>
      <c r="BL30" s="294"/>
      <c r="BM30" s="292"/>
      <c r="BN30" s="292"/>
      <c r="BO30" s="292"/>
      <c r="BP30" s="292"/>
      <c r="BQ30" s="292"/>
      <c r="BR30" s="292"/>
      <c r="BS30" s="292"/>
      <c r="BT30" s="292"/>
      <c r="BU30" s="292"/>
      <c r="BV30" s="292"/>
      <c r="BW30" s="293"/>
      <c r="BX30" s="294"/>
      <c r="BY30" s="292"/>
      <c r="BZ30" s="292"/>
      <c r="CA30" s="293"/>
      <c r="CB30" s="294"/>
      <c r="CC30" s="292"/>
      <c r="CD30" s="293"/>
      <c r="CE30" s="294"/>
      <c r="CF30" s="292"/>
      <c r="CG30" s="293"/>
      <c r="CH30" s="294"/>
      <c r="CI30" s="292"/>
      <c r="CJ30" s="293"/>
      <c r="CK30" s="294"/>
      <c r="CL30" s="292"/>
      <c r="CM30" s="293"/>
    </row>
    <row r="31" spans="1:91" ht="12.75">
      <c r="A31" s="272" t="s">
        <v>6</v>
      </c>
      <c r="B31" s="272"/>
      <c r="C31" s="272"/>
      <c r="D31" s="272"/>
      <c r="E31" s="342" t="s">
        <v>2</v>
      </c>
      <c r="F31" s="342"/>
      <c r="G31" s="342"/>
      <c r="H31" s="342"/>
      <c r="I31" s="342"/>
      <c r="J31" s="342"/>
      <c r="K31" s="342"/>
      <c r="L31" s="342"/>
      <c r="M31" s="342"/>
      <c r="N31" s="342"/>
      <c r="O31" s="342"/>
      <c r="P31" s="342"/>
      <c r="Q31" s="342"/>
      <c r="R31" s="342"/>
      <c r="S31" s="342"/>
      <c r="T31" s="342"/>
      <c r="U31" s="342"/>
      <c r="V31" s="342"/>
      <c r="W31" s="342"/>
      <c r="X31" s="342"/>
      <c r="Y31" s="342"/>
      <c r="Z31" s="342"/>
      <c r="AA31" s="342"/>
      <c r="AB31" s="342"/>
      <c r="AC31" s="342"/>
      <c r="AD31" s="342"/>
      <c r="AE31" s="342"/>
      <c r="AF31" s="334">
        <f>SUM(AF27:AI28)</f>
        <v>483000</v>
      </c>
      <c r="AG31" s="334"/>
      <c r="AH31" s="334"/>
      <c r="AI31" s="334"/>
      <c r="AJ31" s="275">
        <v>0</v>
      </c>
      <c r="AK31" s="275"/>
      <c r="AL31" s="275"/>
      <c r="AM31" s="275">
        <v>0</v>
      </c>
      <c r="AN31" s="275"/>
      <c r="AO31" s="275"/>
      <c r="AP31" s="275">
        <v>0</v>
      </c>
      <c r="AQ31" s="275"/>
      <c r="AR31" s="275"/>
      <c r="AS31" s="334">
        <f>AF31</f>
        <v>483000</v>
      </c>
      <c r="AT31" s="334"/>
      <c r="AU31" s="334"/>
      <c r="AV31" s="334">
        <f>AV23+AV27+AV28</f>
        <v>259</v>
      </c>
      <c r="AW31" s="334"/>
      <c r="AX31" s="334"/>
      <c r="AY31" s="334"/>
      <c r="AZ31" s="275">
        <v>0</v>
      </c>
      <c r="BA31" s="275"/>
      <c r="BB31" s="275"/>
      <c r="BC31" s="275">
        <v>0</v>
      </c>
      <c r="BD31" s="275"/>
      <c r="BE31" s="275"/>
      <c r="BF31" s="275">
        <v>0</v>
      </c>
      <c r="BG31" s="275"/>
      <c r="BH31" s="275"/>
      <c r="BI31" s="334">
        <v>259</v>
      </c>
      <c r="BJ31" s="334"/>
      <c r="BK31" s="334"/>
      <c r="BL31" s="275">
        <v>0</v>
      </c>
      <c r="BM31" s="275"/>
      <c r="BN31" s="275"/>
      <c r="BO31" s="275"/>
      <c r="BP31" s="275"/>
      <c r="BQ31" s="275"/>
      <c r="BR31" s="275"/>
      <c r="BS31" s="275"/>
      <c r="BT31" s="275"/>
      <c r="BU31" s="275"/>
      <c r="BV31" s="275"/>
      <c r="BW31" s="275"/>
      <c r="BX31" s="275">
        <v>0</v>
      </c>
      <c r="BY31" s="275"/>
      <c r="BZ31" s="275"/>
      <c r="CA31" s="275"/>
      <c r="CB31" s="275">
        <v>0</v>
      </c>
      <c r="CC31" s="275"/>
      <c r="CD31" s="275"/>
      <c r="CE31" s="275">
        <v>0</v>
      </c>
      <c r="CF31" s="275"/>
      <c r="CG31" s="275"/>
      <c r="CH31" s="275">
        <v>0</v>
      </c>
      <c r="CI31" s="275"/>
      <c r="CJ31" s="275"/>
      <c r="CK31" s="275">
        <v>0</v>
      </c>
      <c r="CL31" s="275"/>
      <c r="CM31" s="275"/>
    </row>
    <row r="36" spans="5:48" ht="15.75">
      <c r="E36" s="310"/>
      <c r="F36" s="253"/>
      <c r="G36" s="253"/>
      <c r="H36" s="253"/>
      <c r="I36" s="253"/>
      <c r="J36" s="253"/>
      <c r="K36" s="253"/>
      <c r="L36" s="253"/>
      <c r="M36" s="253"/>
      <c r="N36" s="253"/>
      <c r="O36" s="253"/>
      <c r="P36" s="253"/>
      <c r="Q36" s="253"/>
      <c r="R36" s="253"/>
      <c r="S36" s="253"/>
      <c r="T36" s="253"/>
      <c r="U36" s="253"/>
      <c r="V36" s="253"/>
      <c r="W36" s="253"/>
      <c r="X36" s="253"/>
      <c r="Y36" s="253"/>
      <c r="Z36" s="253"/>
      <c r="AA36" s="253"/>
      <c r="AB36" s="253"/>
      <c r="AC36" s="253"/>
      <c r="AD36" s="253"/>
      <c r="AE36" s="253"/>
      <c r="AF36" s="253"/>
      <c r="AG36" s="253"/>
      <c r="AH36" s="253"/>
      <c r="AI36" s="253"/>
      <c r="AJ36" s="253"/>
      <c r="AK36" s="253"/>
      <c r="AL36" s="253"/>
      <c r="AM36" s="253"/>
      <c r="AN36" s="253"/>
      <c r="AO36" s="253"/>
      <c r="AP36" s="253"/>
      <c r="AQ36" s="253"/>
      <c r="AR36" s="253"/>
      <c r="AS36" s="253"/>
      <c r="AT36" s="253"/>
      <c r="AU36" s="253"/>
      <c r="AV36" s="253"/>
    </row>
  </sheetData>
  <sheetProtection/>
  <mergeCells count="350">
    <mergeCell ref="E36:AV36"/>
    <mergeCell ref="BL31:BW31"/>
    <mergeCell ref="BX31:CA31"/>
    <mergeCell ref="CB31:CD31"/>
    <mergeCell ref="CE31:CG31"/>
    <mergeCell ref="CH31:CJ31"/>
    <mergeCell ref="CK31:CM31"/>
    <mergeCell ref="AS31:AU31"/>
    <mergeCell ref="AV31:AY31"/>
    <mergeCell ref="AZ31:BB31"/>
    <mergeCell ref="BC31:BE31"/>
    <mergeCell ref="BF31:BH31"/>
    <mergeCell ref="BI31:BK31"/>
    <mergeCell ref="CE29:CG30"/>
    <mergeCell ref="CH29:CJ30"/>
    <mergeCell ref="CK29:CM30"/>
    <mergeCell ref="E30:AE30"/>
    <mergeCell ref="A31:D31"/>
    <mergeCell ref="E31:AE31"/>
    <mergeCell ref="AF31:AI31"/>
    <mergeCell ref="AJ31:AL31"/>
    <mergeCell ref="AM31:AO31"/>
    <mergeCell ref="AP31:AR31"/>
    <mergeCell ref="BC29:BE30"/>
    <mergeCell ref="BF29:BH30"/>
    <mergeCell ref="BI29:BK30"/>
    <mergeCell ref="BL29:BW30"/>
    <mergeCell ref="BX29:CA30"/>
    <mergeCell ref="CB29:CD30"/>
    <mergeCell ref="CK28:CM28"/>
    <mergeCell ref="A29:D30"/>
    <mergeCell ref="E29:AE29"/>
    <mergeCell ref="AF29:AI30"/>
    <mergeCell ref="AJ29:AL30"/>
    <mergeCell ref="AM29:AO30"/>
    <mergeCell ref="AP29:AR30"/>
    <mergeCell ref="AS29:AU30"/>
    <mergeCell ref="AV29:AY30"/>
    <mergeCell ref="AZ29:BB30"/>
    <mergeCell ref="BI28:BK28"/>
    <mergeCell ref="BL28:BW28"/>
    <mergeCell ref="BX28:CA28"/>
    <mergeCell ref="CB28:CD28"/>
    <mergeCell ref="CE28:CG28"/>
    <mergeCell ref="CH28:CJ28"/>
    <mergeCell ref="AP28:AR28"/>
    <mergeCell ref="AS28:AU28"/>
    <mergeCell ref="AV28:AY28"/>
    <mergeCell ref="AZ28:BB28"/>
    <mergeCell ref="BC28:BE28"/>
    <mergeCell ref="BF28:BH28"/>
    <mergeCell ref="BX27:CA27"/>
    <mergeCell ref="CB27:CD27"/>
    <mergeCell ref="CE27:CG27"/>
    <mergeCell ref="CH27:CJ27"/>
    <mergeCell ref="CK27:CM27"/>
    <mergeCell ref="A28:D28"/>
    <mergeCell ref="E28:AE28"/>
    <mergeCell ref="AF28:AI28"/>
    <mergeCell ref="AJ28:AL28"/>
    <mergeCell ref="AM28:AO28"/>
    <mergeCell ref="AV27:AY27"/>
    <mergeCell ref="AZ27:BB27"/>
    <mergeCell ref="BC27:BE27"/>
    <mergeCell ref="BF27:BH27"/>
    <mergeCell ref="BI27:BK27"/>
    <mergeCell ref="BL27:BW27"/>
    <mergeCell ref="CE26:CG26"/>
    <mergeCell ref="CH26:CJ26"/>
    <mergeCell ref="CK26:CM26"/>
    <mergeCell ref="A27:D27"/>
    <mergeCell ref="E27:AE27"/>
    <mergeCell ref="AF27:AI27"/>
    <mergeCell ref="AJ27:AL27"/>
    <mergeCell ref="AM27:AO27"/>
    <mergeCell ref="AP27:AR27"/>
    <mergeCell ref="AS27:AU27"/>
    <mergeCell ref="BC26:BE26"/>
    <mergeCell ref="BF26:BH26"/>
    <mergeCell ref="BI26:BK26"/>
    <mergeCell ref="BL26:BW26"/>
    <mergeCell ref="BX26:CA26"/>
    <mergeCell ref="CB26:CD26"/>
    <mergeCell ref="CK25:CM25"/>
    <mergeCell ref="A26:D26"/>
    <mergeCell ref="E26:AE26"/>
    <mergeCell ref="AF26:AI26"/>
    <mergeCell ref="AJ26:AL26"/>
    <mergeCell ref="AM26:AO26"/>
    <mergeCell ref="AP26:AR26"/>
    <mergeCell ref="AS26:AU26"/>
    <mergeCell ref="AV26:AY26"/>
    <mergeCell ref="AZ26:BB26"/>
    <mergeCell ref="BI25:BK25"/>
    <mergeCell ref="BL25:BW25"/>
    <mergeCell ref="BX25:CA25"/>
    <mergeCell ref="CB25:CD25"/>
    <mergeCell ref="CE25:CG25"/>
    <mergeCell ref="CH25:CJ25"/>
    <mergeCell ref="AP25:AR25"/>
    <mergeCell ref="AS25:AU25"/>
    <mergeCell ref="AV25:AY25"/>
    <mergeCell ref="AZ25:BB25"/>
    <mergeCell ref="BC25:BE25"/>
    <mergeCell ref="BF25:BH25"/>
    <mergeCell ref="BX24:CA24"/>
    <mergeCell ref="CB24:CD24"/>
    <mergeCell ref="CE24:CG24"/>
    <mergeCell ref="CH24:CJ24"/>
    <mergeCell ref="CK24:CM24"/>
    <mergeCell ref="A25:D25"/>
    <mergeCell ref="E25:AE25"/>
    <mergeCell ref="AF25:AI25"/>
    <mergeCell ref="AJ25:AL25"/>
    <mergeCell ref="AM25:AO25"/>
    <mergeCell ref="AV24:AY24"/>
    <mergeCell ref="AZ24:BB24"/>
    <mergeCell ref="BC24:BE24"/>
    <mergeCell ref="BF24:BH24"/>
    <mergeCell ref="BI24:BK24"/>
    <mergeCell ref="BL24:BW24"/>
    <mergeCell ref="CE23:CG23"/>
    <mergeCell ref="CH23:CJ23"/>
    <mergeCell ref="CK23:CM23"/>
    <mergeCell ref="A24:D24"/>
    <mergeCell ref="E24:AE24"/>
    <mergeCell ref="AF24:AI24"/>
    <mergeCell ref="AJ24:AL24"/>
    <mergeCell ref="AM24:AO24"/>
    <mergeCell ref="AP24:AR24"/>
    <mergeCell ref="AS24:AU24"/>
    <mergeCell ref="BC23:BE23"/>
    <mergeCell ref="BF23:BH23"/>
    <mergeCell ref="BI23:BK23"/>
    <mergeCell ref="BL23:BW23"/>
    <mergeCell ref="BX23:CA23"/>
    <mergeCell ref="CB23:CD23"/>
    <mergeCell ref="A22:CM22"/>
    <mergeCell ref="A23:D23"/>
    <mergeCell ref="E23:AE23"/>
    <mergeCell ref="AF23:AI23"/>
    <mergeCell ref="AJ23:AL23"/>
    <mergeCell ref="AM23:AO23"/>
    <mergeCell ref="AP23:AR23"/>
    <mergeCell ref="AS23:AU23"/>
    <mergeCell ref="AV23:AY23"/>
    <mergeCell ref="AZ23:BB23"/>
    <mergeCell ref="BL21:BW21"/>
    <mergeCell ref="BX21:CA21"/>
    <mergeCell ref="CB21:CD21"/>
    <mergeCell ref="CE21:CG21"/>
    <mergeCell ref="CH21:CJ21"/>
    <mergeCell ref="CK21:CM21"/>
    <mergeCell ref="AS21:AU21"/>
    <mergeCell ref="AV21:AY21"/>
    <mergeCell ref="AZ21:BB21"/>
    <mergeCell ref="BC21:BE21"/>
    <mergeCell ref="BF21:BH21"/>
    <mergeCell ref="BI21:BK21"/>
    <mergeCell ref="CE19:CG20"/>
    <mergeCell ref="CH19:CJ20"/>
    <mergeCell ref="CK19:CM20"/>
    <mergeCell ref="E20:AE20"/>
    <mergeCell ref="A21:D21"/>
    <mergeCell ref="E21:AE21"/>
    <mergeCell ref="AF21:AI21"/>
    <mergeCell ref="AJ21:AL21"/>
    <mergeCell ref="AM21:AO21"/>
    <mergeCell ref="AP21:AR21"/>
    <mergeCell ref="BC19:BE20"/>
    <mergeCell ref="BF19:BH20"/>
    <mergeCell ref="BI19:BK20"/>
    <mergeCell ref="BL19:BW20"/>
    <mergeCell ref="BX19:CA20"/>
    <mergeCell ref="CB19:CD20"/>
    <mergeCell ref="CK18:CM18"/>
    <mergeCell ref="A19:D20"/>
    <mergeCell ref="E19:AE19"/>
    <mergeCell ref="AF19:AI20"/>
    <mergeCell ref="AJ19:AL20"/>
    <mergeCell ref="AM19:AO20"/>
    <mergeCell ref="AP19:AR20"/>
    <mergeCell ref="AS19:AU20"/>
    <mergeCell ref="AV19:AY20"/>
    <mergeCell ref="AZ19:BB20"/>
    <mergeCell ref="BI18:BK18"/>
    <mergeCell ref="BL18:BW18"/>
    <mergeCell ref="BX18:CA18"/>
    <mergeCell ref="CB18:CD18"/>
    <mergeCell ref="CE18:CG18"/>
    <mergeCell ref="CH18:CJ18"/>
    <mergeCell ref="AP18:AR18"/>
    <mergeCell ref="AS18:AU18"/>
    <mergeCell ref="AV18:AY18"/>
    <mergeCell ref="AZ18:BB18"/>
    <mergeCell ref="BC18:BE18"/>
    <mergeCell ref="BF18:BH18"/>
    <mergeCell ref="BX17:CA17"/>
    <mergeCell ref="CB17:CD17"/>
    <mergeCell ref="CE17:CG17"/>
    <mergeCell ref="CH17:CJ17"/>
    <mergeCell ref="CK17:CM17"/>
    <mergeCell ref="A18:D18"/>
    <mergeCell ref="E18:AE18"/>
    <mergeCell ref="AF18:AI18"/>
    <mergeCell ref="AJ18:AL18"/>
    <mergeCell ref="AM18:AO18"/>
    <mergeCell ref="AV17:AY17"/>
    <mergeCell ref="AZ17:BB17"/>
    <mergeCell ref="BC17:BE17"/>
    <mergeCell ref="BF17:BH17"/>
    <mergeCell ref="BI17:BK17"/>
    <mergeCell ref="BL17:BW17"/>
    <mergeCell ref="CE16:CG16"/>
    <mergeCell ref="CH16:CJ16"/>
    <mergeCell ref="CK16:CM16"/>
    <mergeCell ref="A17:D17"/>
    <mergeCell ref="E17:AE17"/>
    <mergeCell ref="AF17:AI17"/>
    <mergeCell ref="AJ17:AL17"/>
    <mergeCell ref="AM17:AO17"/>
    <mergeCell ref="AP17:AR17"/>
    <mergeCell ref="AS17:AU17"/>
    <mergeCell ref="BC16:BE16"/>
    <mergeCell ref="BF16:BH16"/>
    <mergeCell ref="BI16:BK16"/>
    <mergeCell ref="BL16:BW16"/>
    <mergeCell ref="BX16:CA16"/>
    <mergeCell ref="CB16:CD16"/>
    <mergeCell ref="CK15:CM15"/>
    <mergeCell ref="A16:D16"/>
    <mergeCell ref="E16:AE16"/>
    <mergeCell ref="AF16:AI16"/>
    <mergeCell ref="AJ16:AL16"/>
    <mergeCell ref="AM16:AO16"/>
    <mergeCell ref="AP16:AR16"/>
    <mergeCell ref="AS16:AU16"/>
    <mergeCell ref="AV16:AY16"/>
    <mergeCell ref="AZ16:BB16"/>
    <mergeCell ref="BI15:BK15"/>
    <mergeCell ref="BL15:BW15"/>
    <mergeCell ref="BX15:CA15"/>
    <mergeCell ref="CB15:CD15"/>
    <mergeCell ref="CE15:CG15"/>
    <mergeCell ref="CH15:CJ15"/>
    <mergeCell ref="AP15:AR15"/>
    <mergeCell ref="AS15:AU15"/>
    <mergeCell ref="AV15:AY15"/>
    <mergeCell ref="AZ15:BB15"/>
    <mergeCell ref="BC15:BE15"/>
    <mergeCell ref="BF15:BH15"/>
    <mergeCell ref="BX14:CA14"/>
    <mergeCell ref="CB14:CD14"/>
    <mergeCell ref="CE14:CG14"/>
    <mergeCell ref="CH14:CJ14"/>
    <mergeCell ref="CK14:CM14"/>
    <mergeCell ref="A15:D15"/>
    <mergeCell ref="E15:AE15"/>
    <mergeCell ref="AF15:AI15"/>
    <mergeCell ref="AJ15:AL15"/>
    <mergeCell ref="AM15:AO15"/>
    <mergeCell ref="AV14:AY14"/>
    <mergeCell ref="AZ14:BB14"/>
    <mergeCell ref="BC14:BE14"/>
    <mergeCell ref="BF14:BH14"/>
    <mergeCell ref="BI14:BK14"/>
    <mergeCell ref="BL14:BW14"/>
    <mergeCell ref="CE13:CG13"/>
    <mergeCell ref="CH13:CJ13"/>
    <mergeCell ref="CK13:CM13"/>
    <mergeCell ref="A14:D14"/>
    <mergeCell ref="E14:AE14"/>
    <mergeCell ref="AF14:AI14"/>
    <mergeCell ref="AJ14:AL14"/>
    <mergeCell ref="AM14:AO14"/>
    <mergeCell ref="AP14:AR14"/>
    <mergeCell ref="AS14:AU14"/>
    <mergeCell ref="BC13:BE13"/>
    <mergeCell ref="BF13:BH13"/>
    <mergeCell ref="BI13:BK13"/>
    <mergeCell ref="BL13:BW13"/>
    <mergeCell ref="BX13:CA13"/>
    <mergeCell ref="CB13:CD13"/>
    <mergeCell ref="A12:CM12"/>
    <mergeCell ref="A13:D13"/>
    <mergeCell ref="E13:AE13"/>
    <mergeCell ref="AF13:AI13"/>
    <mergeCell ref="AJ13:AL13"/>
    <mergeCell ref="AM13:AO13"/>
    <mergeCell ref="AP13:AR13"/>
    <mergeCell ref="AS13:AU13"/>
    <mergeCell ref="AV13:AY13"/>
    <mergeCell ref="AZ13:BB13"/>
    <mergeCell ref="BL11:BW11"/>
    <mergeCell ref="BX11:CA11"/>
    <mergeCell ref="CB11:CD11"/>
    <mergeCell ref="CE11:CG11"/>
    <mergeCell ref="CH11:CJ11"/>
    <mergeCell ref="CK11:CM11"/>
    <mergeCell ref="AS11:AU11"/>
    <mergeCell ref="AV11:AY11"/>
    <mergeCell ref="AZ11:BB11"/>
    <mergeCell ref="BC11:BE11"/>
    <mergeCell ref="BF11:BH11"/>
    <mergeCell ref="BI11:BK11"/>
    <mergeCell ref="A11:D11"/>
    <mergeCell ref="E11:AE11"/>
    <mergeCell ref="AF11:AI11"/>
    <mergeCell ref="AJ11:AL11"/>
    <mergeCell ref="AM11:AO11"/>
    <mergeCell ref="AP11:AR11"/>
    <mergeCell ref="BL10:BW10"/>
    <mergeCell ref="BX10:CA10"/>
    <mergeCell ref="CB10:CD10"/>
    <mergeCell ref="CE10:CG10"/>
    <mergeCell ref="CH10:CJ10"/>
    <mergeCell ref="CK10:CM10"/>
    <mergeCell ref="AS10:AU10"/>
    <mergeCell ref="AV10:AY10"/>
    <mergeCell ref="AZ10:BB10"/>
    <mergeCell ref="BC10:BE10"/>
    <mergeCell ref="BF10:BH10"/>
    <mergeCell ref="BI10:BK10"/>
    <mergeCell ref="A10:D10"/>
    <mergeCell ref="E10:AE10"/>
    <mergeCell ref="AF10:AI10"/>
    <mergeCell ref="AJ10:AL10"/>
    <mergeCell ref="AM10:AO10"/>
    <mergeCell ref="AP10:AR10"/>
    <mergeCell ref="A9:D9"/>
    <mergeCell ref="E9:AE9"/>
    <mergeCell ref="AF9:AU9"/>
    <mergeCell ref="AV9:BK9"/>
    <mergeCell ref="BL9:BW9"/>
    <mergeCell ref="BX9:CM9"/>
    <mergeCell ref="A8:D8"/>
    <mergeCell ref="E8:AE8"/>
    <mergeCell ref="AF8:AU8"/>
    <mergeCell ref="AV8:BK8"/>
    <mergeCell ref="BL8:BW8"/>
    <mergeCell ref="BX8:CM8"/>
    <mergeCell ref="A3:CM3"/>
    <mergeCell ref="A4:CM4"/>
    <mergeCell ref="A5:CM5"/>
    <mergeCell ref="A7:D7"/>
    <mergeCell ref="E7:AE7"/>
    <mergeCell ref="AF7:AU7"/>
    <mergeCell ref="AV7:BK7"/>
    <mergeCell ref="BL7:BW7"/>
    <mergeCell ref="BX7:CM7"/>
  </mergeCells>
  <printOptions/>
  <pageMargins left="0.5905511811023623" right="0.5905511811023623" top="0.7874015748031497" bottom="0.7874015748031497" header="0.2755905511811024" footer="0.275590551181102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AW47"/>
  <sheetViews>
    <sheetView view="pageBreakPreview" zoomScale="80" zoomScaleSheetLayoutView="80" zoomScalePageLayoutView="0" workbookViewId="0" topLeftCell="A1">
      <selection activeCell="J41" sqref="J41"/>
    </sheetView>
  </sheetViews>
  <sheetFormatPr defaultColWidth="9.140625" defaultRowHeight="15"/>
  <cols>
    <col min="1" max="1" width="11.140625" style="0" customWidth="1"/>
    <col min="2" max="2" width="9.28125" style="0" customWidth="1"/>
    <col min="3" max="3" width="10.00390625" style="0" customWidth="1"/>
    <col min="5" max="5" width="7.8515625" style="0" customWidth="1"/>
    <col min="6" max="6" width="12.421875" style="0" customWidth="1"/>
    <col min="7" max="7" width="33.140625" style="0" customWidth="1"/>
  </cols>
  <sheetData>
    <row r="2" spans="1:10" ht="19.5">
      <c r="A2" s="343" t="s">
        <v>229</v>
      </c>
      <c r="B2" s="343"/>
      <c r="C2" s="343"/>
      <c r="D2" s="343"/>
      <c r="E2" s="343"/>
      <c r="F2" s="343"/>
      <c r="G2" s="343"/>
      <c r="H2" s="343"/>
      <c r="I2" s="343"/>
      <c r="J2" s="343"/>
    </row>
    <row r="3" spans="1:10" ht="15.75" thickBot="1">
      <c r="A3" s="201"/>
      <c r="B3" s="201"/>
      <c r="C3" s="208"/>
      <c r="D3" s="208"/>
      <c r="E3" s="201"/>
      <c r="F3" s="201"/>
      <c r="G3" s="201"/>
      <c r="H3" s="201"/>
      <c r="I3" s="201"/>
      <c r="J3" s="188"/>
    </row>
    <row r="4" spans="1:10" ht="101.25">
      <c r="A4" s="344" t="s">
        <v>228</v>
      </c>
      <c r="B4" s="346" t="s">
        <v>159</v>
      </c>
      <c r="C4" s="207"/>
      <c r="D4" s="207"/>
      <c r="E4" s="346" t="s">
        <v>227</v>
      </c>
      <c r="F4" s="346" t="s">
        <v>226</v>
      </c>
      <c r="G4" s="187"/>
      <c r="H4" s="187" t="s">
        <v>225</v>
      </c>
      <c r="I4" s="187" t="s">
        <v>224</v>
      </c>
      <c r="J4" s="200" t="s">
        <v>158</v>
      </c>
    </row>
    <row r="5" spans="1:10" ht="15">
      <c r="A5" s="345"/>
      <c r="B5" s="347"/>
      <c r="C5" s="205"/>
      <c r="D5" s="205"/>
      <c r="E5" s="347"/>
      <c r="F5" s="347"/>
      <c r="G5" s="185"/>
      <c r="H5" s="185" t="s">
        <v>223</v>
      </c>
      <c r="I5" s="185" t="s">
        <v>92</v>
      </c>
      <c r="J5" s="197" t="s">
        <v>157</v>
      </c>
    </row>
    <row r="6" spans="1:10" ht="15">
      <c r="A6" s="206"/>
      <c r="B6" s="185"/>
      <c r="C6" s="205"/>
      <c r="D6" s="205"/>
      <c r="E6" s="185"/>
      <c r="F6" s="185"/>
      <c r="G6" s="185"/>
      <c r="H6" s="199" t="s">
        <v>152</v>
      </c>
      <c r="I6" s="199" t="s">
        <v>151</v>
      </c>
      <c r="J6" s="198" t="s">
        <v>150</v>
      </c>
    </row>
    <row r="7" spans="1:10" ht="22.5">
      <c r="A7" s="186">
        <v>1</v>
      </c>
      <c r="B7" s="185">
        <f>+A7+1</f>
        <v>2</v>
      </c>
      <c r="C7" s="205"/>
      <c r="D7" s="205"/>
      <c r="E7" s="185">
        <f>+B7+1</f>
        <v>3</v>
      </c>
      <c r="F7" s="185">
        <f>+E7+1</f>
        <v>4</v>
      </c>
      <c r="G7" s="185"/>
      <c r="H7" s="185">
        <f>+F7+1</f>
        <v>5</v>
      </c>
      <c r="I7" s="185">
        <f>+H7+1</f>
        <v>6</v>
      </c>
      <c r="J7" s="197" t="s">
        <v>222</v>
      </c>
    </row>
    <row r="8" spans="1:10" ht="15">
      <c r="A8" s="349" t="s">
        <v>176</v>
      </c>
      <c r="B8" s="184">
        <v>1150</v>
      </c>
      <c r="C8" s="184">
        <v>1150</v>
      </c>
      <c r="D8" s="184" t="s">
        <v>164</v>
      </c>
      <c r="E8" s="184" t="s">
        <v>163</v>
      </c>
      <c r="F8" s="184" t="s">
        <v>196</v>
      </c>
      <c r="G8" s="195" t="s">
        <v>221</v>
      </c>
      <c r="H8" s="194">
        <v>800</v>
      </c>
      <c r="I8" s="194"/>
      <c r="J8" s="193">
        <f aca="true" t="shared" si="0" ref="J8:J27">H8*I8/100</f>
        <v>0</v>
      </c>
    </row>
    <row r="9" spans="1:10" ht="15">
      <c r="A9" s="349"/>
      <c r="B9" s="184">
        <v>750</v>
      </c>
      <c r="C9" s="184">
        <v>750</v>
      </c>
      <c r="D9" s="184" t="s">
        <v>145</v>
      </c>
      <c r="E9" s="184">
        <v>1</v>
      </c>
      <c r="F9" s="184" t="s">
        <v>196</v>
      </c>
      <c r="G9" s="195" t="s">
        <v>220</v>
      </c>
      <c r="H9" s="194">
        <v>600</v>
      </c>
      <c r="I9" s="194"/>
      <c r="J9" s="193">
        <f t="shared" si="0"/>
        <v>0</v>
      </c>
    </row>
    <row r="10" spans="1:10" ht="15">
      <c r="A10" s="349"/>
      <c r="B10" s="348" t="s">
        <v>155</v>
      </c>
      <c r="C10" s="184" t="s">
        <v>156</v>
      </c>
      <c r="D10" s="184" t="s">
        <v>145</v>
      </c>
      <c r="E10" s="348">
        <v>1</v>
      </c>
      <c r="F10" s="184" t="s">
        <v>196</v>
      </c>
      <c r="G10" s="195" t="s">
        <v>219</v>
      </c>
      <c r="H10" s="194">
        <v>400</v>
      </c>
      <c r="I10" s="194"/>
      <c r="J10" s="193">
        <f t="shared" si="0"/>
        <v>0</v>
      </c>
    </row>
    <row r="11" spans="1:10" ht="15">
      <c r="A11" s="349"/>
      <c r="B11" s="348"/>
      <c r="C11" s="184" t="s">
        <v>156</v>
      </c>
      <c r="D11" s="184" t="s">
        <v>145</v>
      </c>
      <c r="E11" s="348"/>
      <c r="F11" s="184" t="s">
        <v>193</v>
      </c>
      <c r="G11" s="195" t="s">
        <v>218</v>
      </c>
      <c r="H11" s="194">
        <v>300</v>
      </c>
      <c r="I11" s="194"/>
      <c r="J11" s="193">
        <f t="shared" si="0"/>
        <v>0</v>
      </c>
    </row>
    <row r="12" spans="1:10" ht="15">
      <c r="A12" s="349"/>
      <c r="B12" s="348">
        <v>330</v>
      </c>
      <c r="C12" s="184">
        <v>330</v>
      </c>
      <c r="D12" s="184" t="s">
        <v>145</v>
      </c>
      <c r="E12" s="348">
        <v>1</v>
      </c>
      <c r="F12" s="184" t="s">
        <v>196</v>
      </c>
      <c r="G12" s="195" t="s">
        <v>217</v>
      </c>
      <c r="H12" s="194">
        <v>230</v>
      </c>
      <c r="I12" s="194"/>
      <c r="J12" s="193">
        <f t="shared" si="0"/>
        <v>0</v>
      </c>
    </row>
    <row r="13" spans="1:10" ht="15">
      <c r="A13" s="349"/>
      <c r="B13" s="348"/>
      <c r="C13" s="184">
        <v>330</v>
      </c>
      <c r="D13" s="184" t="s">
        <v>145</v>
      </c>
      <c r="E13" s="348"/>
      <c r="F13" s="184" t="s">
        <v>193</v>
      </c>
      <c r="G13" s="195" t="s">
        <v>216</v>
      </c>
      <c r="H13" s="194">
        <v>170</v>
      </c>
      <c r="I13" s="194"/>
      <c r="J13" s="193">
        <f t="shared" si="0"/>
        <v>0</v>
      </c>
    </row>
    <row r="14" spans="1:10" ht="15">
      <c r="A14" s="349"/>
      <c r="B14" s="348"/>
      <c r="C14" s="184">
        <v>330</v>
      </c>
      <c r="D14" s="184" t="s">
        <v>194</v>
      </c>
      <c r="E14" s="348">
        <v>2</v>
      </c>
      <c r="F14" s="184" t="s">
        <v>196</v>
      </c>
      <c r="G14" s="195" t="s">
        <v>215</v>
      </c>
      <c r="H14" s="194">
        <v>290</v>
      </c>
      <c r="I14" s="194"/>
      <c r="J14" s="193">
        <f t="shared" si="0"/>
        <v>0</v>
      </c>
    </row>
    <row r="15" spans="1:10" ht="15">
      <c r="A15" s="349"/>
      <c r="B15" s="348"/>
      <c r="C15" s="184">
        <v>330</v>
      </c>
      <c r="D15" s="184" t="s">
        <v>194</v>
      </c>
      <c r="E15" s="348"/>
      <c r="F15" s="184" t="s">
        <v>193</v>
      </c>
      <c r="G15" s="195" t="s">
        <v>214</v>
      </c>
      <c r="H15" s="194">
        <v>210</v>
      </c>
      <c r="I15" s="194"/>
      <c r="J15" s="193">
        <f t="shared" si="0"/>
        <v>0</v>
      </c>
    </row>
    <row r="16" spans="1:10" ht="15">
      <c r="A16" s="349"/>
      <c r="B16" s="348">
        <v>220</v>
      </c>
      <c r="C16" s="184">
        <v>220</v>
      </c>
      <c r="D16" s="184" t="s">
        <v>145</v>
      </c>
      <c r="E16" s="348">
        <v>1</v>
      </c>
      <c r="F16" s="184" t="s">
        <v>174</v>
      </c>
      <c r="G16" s="195" t="s">
        <v>213</v>
      </c>
      <c r="H16" s="194">
        <v>260</v>
      </c>
      <c r="I16" s="194"/>
      <c r="J16" s="193">
        <f t="shared" si="0"/>
        <v>0</v>
      </c>
    </row>
    <row r="17" spans="1:10" ht="15">
      <c r="A17" s="349"/>
      <c r="B17" s="348"/>
      <c r="C17" s="184">
        <v>220</v>
      </c>
      <c r="D17" s="184" t="s">
        <v>145</v>
      </c>
      <c r="E17" s="348"/>
      <c r="F17" s="184" t="s">
        <v>196</v>
      </c>
      <c r="G17" s="195" t="s">
        <v>212</v>
      </c>
      <c r="H17" s="194">
        <v>210</v>
      </c>
      <c r="I17" s="194"/>
      <c r="J17" s="193">
        <f t="shared" si="0"/>
        <v>0</v>
      </c>
    </row>
    <row r="18" spans="1:10" ht="15">
      <c r="A18" s="349"/>
      <c r="B18" s="348"/>
      <c r="C18" s="184">
        <v>220</v>
      </c>
      <c r="D18" s="184" t="s">
        <v>145</v>
      </c>
      <c r="E18" s="348"/>
      <c r="F18" s="184" t="s">
        <v>193</v>
      </c>
      <c r="G18" s="195" t="s">
        <v>211</v>
      </c>
      <c r="H18" s="194">
        <v>140</v>
      </c>
      <c r="I18" s="194"/>
      <c r="J18" s="193">
        <f t="shared" si="0"/>
        <v>0</v>
      </c>
    </row>
    <row r="19" spans="1:10" ht="15">
      <c r="A19" s="349"/>
      <c r="B19" s="348"/>
      <c r="C19" s="184">
        <v>220</v>
      </c>
      <c r="D19" s="184" t="s">
        <v>194</v>
      </c>
      <c r="E19" s="348">
        <v>2</v>
      </c>
      <c r="F19" s="184" t="s">
        <v>196</v>
      </c>
      <c r="G19" s="195" t="s">
        <v>210</v>
      </c>
      <c r="H19" s="194">
        <v>270</v>
      </c>
      <c r="I19" s="194"/>
      <c r="J19" s="193">
        <f t="shared" si="0"/>
        <v>0</v>
      </c>
    </row>
    <row r="20" spans="1:10" ht="15">
      <c r="A20" s="349"/>
      <c r="B20" s="348"/>
      <c r="C20" s="184">
        <v>220</v>
      </c>
      <c r="D20" s="184" t="s">
        <v>194</v>
      </c>
      <c r="E20" s="348"/>
      <c r="F20" s="184" t="s">
        <v>193</v>
      </c>
      <c r="G20" s="195" t="s">
        <v>209</v>
      </c>
      <c r="H20" s="194">
        <v>180</v>
      </c>
      <c r="I20" s="194"/>
      <c r="J20" s="193">
        <f t="shared" si="0"/>
        <v>0</v>
      </c>
    </row>
    <row r="21" spans="1:10" ht="15">
      <c r="A21" s="349"/>
      <c r="B21" s="348" t="s">
        <v>153</v>
      </c>
      <c r="C21" s="184" t="s">
        <v>154</v>
      </c>
      <c r="D21" s="184" t="s">
        <v>145</v>
      </c>
      <c r="E21" s="348">
        <v>1</v>
      </c>
      <c r="F21" s="184" t="s">
        <v>174</v>
      </c>
      <c r="G21" s="195" t="s">
        <v>208</v>
      </c>
      <c r="H21" s="194">
        <v>180</v>
      </c>
      <c r="I21" s="194"/>
      <c r="J21" s="193">
        <f t="shared" si="0"/>
        <v>0</v>
      </c>
    </row>
    <row r="22" spans="1:10" ht="15">
      <c r="A22" s="349"/>
      <c r="B22" s="348"/>
      <c r="C22" s="184" t="s">
        <v>154</v>
      </c>
      <c r="D22" s="184" t="s">
        <v>145</v>
      </c>
      <c r="E22" s="348"/>
      <c r="F22" s="184" t="s">
        <v>196</v>
      </c>
      <c r="G22" s="195" t="s">
        <v>207</v>
      </c>
      <c r="H22" s="194">
        <v>160</v>
      </c>
      <c r="I22" s="194"/>
      <c r="J22" s="193">
        <f t="shared" si="0"/>
        <v>0</v>
      </c>
    </row>
    <row r="23" spans="1:10" ht="15">
      <c r="A23" s="349"/>
      <c r="B23" s="348"/>
      <c r="C23" s="184" t="s">
        <v>154</v>
      </c>
      <c r="D23" s="184" t="s">
        <v>145</v>
      </c>
      <c r="E23" s="348"/>
      <c r="F23" s="184" t="s">
        <v>193</v>
      </c>
      <c r="G23" s="195" t="s">
        <v>206</v>
      </c>
      <c r="H23" s="194">
        <v>130</v>
      </c>
      <c r="I23" s="194"/>
      <c r="J23" s="193">
        <f t="shared" si="0"/>
        <v>0</v>
      </c>
    </row>
    <row r="24" spans="1:10" ht="15">
      <c r="A24" s="349"/>
      <c r="B24" s="348"/>
      <c r="C24" s="184" t="s">
        <v>154</v>
      </c>
      <c r="D24" s="184" t="s">
        <v>194</v>
      </c>
      <c r="E24" s="348">
        <v>2</v>
      </c>
      <c r="F24" s="184" t="s">
        <v>196</v>
      </c>
      <c r="G24" s="195" t="s">
        <v>205</v>
      </c>
      <c r="H24" s="194">
        <v>190</v>
      </c>
      <c r="I24" s="194"/>
      <c r="J24" s="193">
        <f t="shared" si="0"/>
        <v>0</v>
      </c>
    </row>
    <row r="25" spans="1:10" ht="15">
      <c r="A25" s="349"/>
      <c r="B25" s="348"/>
      <c r="C25" s="184" t="s">
        <v>154</v>
      </c>
      <c r="D25" s="184" t="s">
        <v>194</v>
      </c>
      <c r="E25" s="348"/>
      <c r="F25" s="184" t="s">
        <v>193</v>
      </c>
      <c r="G25" s="195" t="s">
        <v>204</v>
      </c>
      <c r="H25" s="194">
        <v>160</v>
      </c>
      <c r="I25" s="194"/>
      <c r="J25" s="193">
        <f t="shared" si="0"/>
        <v>0</v>
      </c>
    </row>
    <row r="26" spans="1:10" ht="15">
      <c r="A26" s="349" t="s">
        <v>167</v>
      </c>
      <c r="B26" s="184">
        <v>220</v>
      </c>
      <c r="C26" s="184">
        <v>220</v>
      </c>
      <c r="D26" s="184" t="s">
        <v>164</v>
      </c>
      <c r="E26" s="184" t="s">
        <v>163</v>
      </c>
      <c r="F26" s="184" t="s">
        <v>163</v>
      </c>
      <c r="G26" s="195" t="s">
        <v>203</v>
      </c>
      <c r="H26" s="194">
        <v>3000</v>
      </c>
      <c r="I26" s="194"/>
      <c r="J26" s="193">
        <f t="shared" si="0"/>
        <v>0</v>
      </c>
    </row>
    <row r="27" spans="1:10" ht="15">
      <c r="A27" s="349"/>
      <c r="B27" s="184">
        <v>110</v>
      </c>
      <c r="C27" s="184">
        <v>110</v>
      </c>
      <c r="D27" s="184" t="s">
        <v>164</v>
      </c>
      <c r="E27" s="184" t="s">
        <v>163</v>
      </c>
      <c r="F27" s="184" t="s">
        <v>163</v>
      </c>
      <c r="G27" s="195" t="s">
        <v>202</v>
      </c>
      <c r="H27" s="194">
        <v>2300</v>
      </c>
      <c r="I27" s="194"/>
      <c r="J27" s="193">
        <f t="shared" si="0"/>
        <v>0</v>
      </c>
    </row>
    <row r="28" spans="1:10" ht="15">
      <c r="A28" s="196" t="s">
        <v>201</v>
      </c>
      <c r="B28" s="184"/>
      <c r="C28" s="184" t="str">
        <f>G28</f>
        <v>ВН_Всего</v>
      </c>
      <c r="D28" s="184"/>
      <c r="E28" s="184"/>
      <c r="F28" s="184"/>
      <c r="G28" s="184" t="s">
        <v>200</v>
      </c>
      <c r="H28" s="192"/>
      <c r="I28" s="192"/>
      <c r="J28" s="191">
        <f>SUM(J16:J27)</f>
        <v>0</v>
      </c>
    </row>
    <row r="29" spans="1:10" ht="15">
      <c r="A29" s="349" t="s">
        <v>176</v>
      </c>
      <c r="B29" s="348">
        <v>35</v>
      </c>
      <c r="C29" s="184">
        <v>35</v>
      </c>
      <c r="D29" s="184" t="s">
        <v>145</v>
      </c>
      <c r="E29" s="348">
        <v>1</v>
      </c>
      <c r="F29" s="184" t="s">
        <v>174</v>
      </c>
      <c r="G29" s="195" t="s">
        <v>199</v>
      </c>
      <c r="H29" s="204">
        <v>170</v>
      </c>
      <c r="I29" s="204"/>
      <c r="J29" s="193">
        <f aca="true" t="shared" si="1" ref="J29:J38">H29*I29/100</f>
        <v>0</v>
      </c>
    </row>
    <row r="30" spans="1:10" ht="15">
      <c r="A30" s="349"/>
      <c r="B30" s="348"/>
      <c r="C30" s="184">
        <v>35</v>
      </c>
      <c r="D30" s="184" t="s">
        <v>145</v>
      </c>
      <c r="E30" s="348"/>
      <c r="F30" s="184" t="s">
        <v>196</v>
      </c>
      <c r="G30" s="195" t="s">
        <v>198</v>
      </c>
      <c r="H30" s="204">
        <v>140</v>
      </c>
      <c r="I30" s="204"/>
      <c r="J30" s="193">
        <f t="shared" si="1"/>
        <v>0</v>
      </c>
    </row>
    <row r="31" spans="1:10" ht="15">
      <c r="A31" s="349"/>
      <c r="B31" s="348"/>
      <c r="C31" s="184">
        <v>35</v>
      </c>
      <c r="D31" s="184" t="s">
        <v>145</v>
      </c>
      <c r="E31" s="348"/>
      <c r="F31" s="184" t="s">
        <v>193</v>
      </c>
      <c r="G31" s="195" t="s">
        <v>197</v>
      </c>
      <c r="H31" s="204">
        <v>120</v>
      </c>
      <c r="I31" s="204"/>
      <c r="J31" s="193">
        <f t="shared" si="1"/>
        <v>0</v>
      </c>
    </row>
    <row r="32" spans="1:10" ht="15">
      <c r="A32" s="349"/>
      <c r="B32" s="348"/>
      <c r="C32" s="184">
        <v>35</v>
      </c>
      <c r="D32" s="184" t="s">
        <v>194</v>
      </c>
      <c r="E32" s="348">
        <v>2</v>
      </c>
      <c r="F32" s="184" t="s">
        <v>196</v>
      </c>
      <c r="G32" s="195" t="s">
        <v>195</v>
      </c>
      <c r="H32" s="204">
        <v>180</v>
      </c>
      <c r="I32" s="204"/>
      <c r="J32" s="193">
        <f t="shared" si="1"/>
        <v>0</v>
      </c>
    </row>
    <row r="33" spans="1:10" ht="15">
      <c r="A33" s="349"/>
      <c r="B33" s="348"/>
      <c r="C33" s="184">
        <v>35</v>
      </c>
      <c r="D33" s="184" t="s">
        <v>194</v>
      </c>
      <c r="E33" s="348"/>
      <c r="F33" s="184" t="s">
        <v>193</v>
      </c>
      <c r="G33" s="195" t="s">
        <v>192</v>
      </c>
      <c r="H33" s="204">
        <v>150</v>
      </c>
      <c r="I33" s="204"/>
      <c r="J33" s="193">
        <f t="shared" si="1"/>
        <v>0</v>
      </c>
    </row>
    <row r="34" spans="1:10" ht="15">
      <c r="A34" s="349"/>
      <c r="B34" s="348" t="s">
        <v>191</v>
      </c>
      <c r="C34" s="184" t="s">
        <v>188</v>
      </c>
      <c r="D34" s="184" t="s">
        <v>164</v>
      </c>
      <c r="E34" s="348" t="s">
        <v>163</v>
      </c>
      <c r="F34" s="184" t="s">
        <v>174</v>
      </c>
      <c r="G34" s="195" t="s">
        <v>190</v>
      </c>
      <c r="H34" s="204">
        <v>160</v>
      </c>
      <c r="I34" s="204"/>
      <c r="J34" s="193">
        <f t="shared" si="1"/>
        <v>0</v>
      </c>
    </row>
    <row r="35" spans="1:10" ht="15">
      <c r="A35" s="349"/>
      <c r="B35" s="348"/>
      <c r="C35" s="184" t="s">
        <v>188</v>
      </c>
      <c r="D35" s="184" t="s">
        <v>164</v>
      </c>
      <c r="E35" s="348"/>
      <c r="F35" s="184" t="s">
        <v>172</v>
      </c>
      <c r="G35" s="195" t="s">
        <v>189</v>
      </c>
      <c r="H35" s="204">
        <v>140</v>
      </c>
      <c r="I35" s="204"/>
      <c r="J35" s="193">
        <f t="shared" si="1"/>
        <v>0</v>
      </c>
    </row>
    <row r="36" spans="1:10" ht="15">
      <c r="A36" s="349"/>
      <c r="B36" s="348"/>
      <c r="C36" s="184" t="s">
        <v>188</v>
      </c>
      <c r="D36" s="184" t="s">
        <v>164</v>
      </c>
      <c r="E36" s="348"/>
      <c r="F36" s="184" t="s">
        <v>169</v>
      </c>
      <c r="G36" s="195" t="s">
        <v>187</v>
      </c>
      <c r="H36" s="204">
        <v>110</v>
      </c>
      <c r="I36" s="204"/>
      <c r="J36" s="193">
        <f t="shared" si="1"/>
        <v>0</v>
      </c>
    </row>
    <row r="37" spans="1:10" ht="15">
      <c r="A37" s="349" t="s">
        <v>167</v>
      </c>
      <c r="B37" s="184" t="s">
        <v>186</v>
      </c>
      <c r="C37" s="184" t="s">
        <v>185</v>
      </c>
      <c r="D37" s="184" t="s">
        <v>164</v>
      </c>
      <c r="E37" s="184" t="s">
        <v>163</v>
      </c>
      <c r="F37" s="184" t="s">
        <v>163</v>
      </c>
      <c r="G37" s="195" t="s">
        <v>184</v>
      </c>
      <c r="H37" s="204">
        <v>470</v>
      </c>
      <c r="I37" s="204"/>
      <c r="J37" s="193">
        <f t="shared" si="1"/>
        <v>0</v>
      </c>
    </row>
    <row r="38" spans="1:10" ht="15">
      <c r="A38" s="349"/>
      <c r="B38" s="184" t="s">
        <v>183</v>
      </c>
      <c r="C38" s="184" t="s">
        <v>182</v>
      </c>
      <c r="D38" s="184" t="s">
        <v>164</v>
      </c>
      <c r="E38" s="184" t="s">
        <v>163</v>
      </c>
      <c r="F38" s="184" t="s">
        <v>163</v>
      </c>
      <c r="G38" s="195" t="s">
        <v>181</v>
      </c>
      <c r="H38" s="204">
        <v>350</v>
      </c>
      <c r="I38" s="204"/>
      <c r="J38" s="193">
        <f t="shared" si="1"/>
        <v>0</v>
      </c>
    </row>
    <row r="39" spans="1:10" ht="15">
      <c r="A39" s="196" t="s">
        <v>180</v>
      </c>
      <c r="B39" s="184"/>
      <c r="C39" s="184" t="str">
        <f>G39</f>
        <v>СН1_Всего</v>
      </c>
      <c r="D39" s="184"/>
      <c r="E39" s="184"/>
      <c r="F39" s="184"/>
      <c r="G39" s="184" t="s">
        <v>179</v>
      </c>
      <c r="H39" s="192"/>
      <c r="I39" s="192"/>
      <c r="J39" s="191">
        <f>SUM(J29:J33)+J37</f>
        <v>0</v>
      </c>
    </row>
    <row r="40" spans="1:10" ht="15">
      <c r="A40" s="196" t="s">
        <v>178</v>
      </c>
      <c r="B40" s="184"/>
      <c r="C40" s="184" t="str">
        <f>G40</f>
        <v>СН2_Всего</v>
      </c>
      <c r="D40" s="184"/>
      <c r="E40" s="184"/>
      <c r="F40" s="184"/>
      <c r="G40" s="184" t="s">
        <v>177</v>
      </c>
      <c r="H40" s="192"/>
      <c r="I40" s="192"/>
      <c r="J40" s="191">
        <f>SUM(J34:J36)+J38</f>
        <v>0</v>
      </c>
    </row>
    <row r="41" spans="1:10" ht="15">
      <c r="A41" s="349" t="s">
        <v>176</v>
      </c>
      <c r="B41" s="348" t="s">
        <v>175</v>
      </c>
      <c r="C41" s="184" t="s">
        <v>170</v>
      </c>
      <c r="D41" s="184" t="s">
        <v>164</v>
      </c>
      <c r="E41" s="348" t="s">
        <v>163</v>
      </c>
      <c r="F41" s="184" t="s">
        <v>174</v>
      </c>
      <c r="G41" s="195" t="s">
        <v>173</v>
      </c>
      <c r="H41" s="204">
        <v>260</v>
      </c>
      <c r="I41" s="204">
        <v>19.19</v>
      </c>
      <c r="J41" s="193">
        <f>H41*I41/100</f>
        <v>49.894000000000005</v>
      </c>
    </row>
    <row r="42" spans="1:10" ht="15">
      <c r="A42" s="349"/>
      <c r="B42" s="348"/>
      <c r="C42" s="184" t="s">
        <v>170</v>
      </c>
      <c r="D42" s="184" t="s">
        <v>164</v>
      </c>
      <c r="E42" s="348"/>
      <c r="F42" s="184" t="s">
        <v>172</v>
      </c>
      <c r="G42" s="195" t="s">
        <v>171</v>
      </c>
      <c r="H42" s="204">
        <v>220</v>
      </c>
      <c r="I42" s="204"/>
      <c r="J42" s="193">
        <f>H42*I42/100</f>
        <v>0</v>
      </c>
    </row>
    <row r="43" spans="1:10" ht="15">
      <c r="A43" s="349"/>
      <c r="B43" s="348"/>
      <c r="C43" s="184" t="s">
        <v>170</v>
      </c>
      <c r="D43" s="184" t="s">
        <v>164</v>
      </c>
      <c r="E43" s="348"/>
      <c r="F43" s="184" t="s">
        <v>169</v>
      </c>
      <c r="G43" s="195" t="s">
        <v>168</v>
      </c>
      <c r="H43" s="204">
        <v>150</v>
      </c>
      <c r="I43" s="204"/>
      <c r="J43" s="193">
        <f>H43*I43/100</f>
        <v>0</v>
      </c>
    </row>
    <row r="44" spans="1:10" ht="15">
      <c r="A44" s="196" t="s">
        <v>167</v>
      </c>
      <c r="B44" s="184" t="s">
        <v>166</v>
      </c>
      <c r="C44" s="184" t="s">
        <v>165</v>
      </c>
      <c r="D44" s="184" t="s">
        <v>164</v>
      </c>
      <c r="E44" s="184" t="s">
        <v>163</v>
      </c>
      <c r="F44" s="184" t="s">
        <v>163</v>
      </c>
      <c r="G44" s="195" t="s">
        <v>162</v>
      </c>
      <c r="H44" s="204">
        <v>270</v>
      </c>
      <c r="I44" s="204"/>
      <c r="J44" s="193">
        <f>H44*I44/100</f>
        <v>0</v>
      </c>
    </row>
    <row r="45" spans="1:10" ht="15.75" thickBot="1">
      <c r="A45" s="203" t="s">
        <v>161</v>
      </c>
      <c r="B45" s="190"/>
      <c r="C45" s="190" t="str">
        <f>G45</f>
        <v>НН_Всего</v>
      </c>
      <c r="D45" s="190"/>
      <c r="E45" s="190"/>
      <c r="F45" s="190"/>
      <c r="G45" s="190" t="s">
        <v>160</v>
      </c>
      <c r="H45" s="189"/>
      <c r="I45" s="189"/>
      <c r="J45" s="202">
        <f>SUM(J41:J44)</f>
        <v>49.894000000000005</v>
      </c>
    </row>
    <row r="47" spans="2:49" ht="15.75" customHeight="1">
      <c r="B47" s="310"/>
      <c r="C47" s="310"/>
      <c r="D47" s="310"/>
      <c r="E47" s="310"/>
      <c r="F47" s="310"/>
      <c r="G47" s="310"/>
      <c r="H47" s="210"/>
      <c r="I47" s="210"/>
      <c r="J47" s="210"/>
      <c r="K47" s="210"/>
      <c r="L47" s="210"/>
      <c r="M47" s="210"/>
      <c r="N47" s="210"/>
      <c r="O47" s="210"/>
      <c r="P47" s="210"/>
      <c r="Q47" s="210"/>
      <c r="R47" s="210"/>
      <c r="S47" s="210"/>
      <c r="T47" s="210"/>
      <c r="U47" s="210"/>
      <c r="V47" s="210"/>
      <c r="W47" s="210"/>
      <c r="X47" s="210"/>
      <c r="Y47" s="210"/>
      <c r="Z47" s="210"/>
      <c r="AA47" s="210"/>
      <c r="AB47" s="210"/>
      <c r="AC47" s="210"/>
      <c r="AD47" s="210"/>
      <c r="AE47" s="210"/>
      <c r="AF47" s="210"/>
      <c r="AG47" s="210"/>
      <c r="AH47" s="210"/>
      <c r="AI47" s="210"/>
      <c r="AJ47" s="210"/>
      <c r="AK47" s="210"/>
      <c r="AL47" s="210"/>
      <c r="AM47" s="210"/>
      <c r="AN47" s="210"/>
      <c r="AO47" s="210"/>
      <c r="AP47" s="210"/>
      <c r="AQ47" s="210"/>
      <c r="AR47" s="210"/>
      <c r="AS47" s="210"/>
      <c r="AT47" s="210"/>
      <c r="AU47" s="210"/>
      <c r="AV47" s="210"/>
      <c r="AW47" s="210"/>
    </row>
  </sheetData>
  <sheetProtection/>
  <protectedRanges>
    <protectedRange sqref="H8:I45" name="Диапазон1"/>
  </protectedRanges>
  <mergeCells count="29">
    <mergeCell ref="B47:G47"/>
    <mergeCell ref="A37:A38"/>
    <mergeCell ref="A41:A43"/>
    <mergeCell ref="B41:B43"/>
    <mergeCell ref="E41:E43"/>
    <mergeCell ref="A26:A27"/>
    <mergeCell ref="A29:A36"/>
    <mergeCell ref="B29:B33"/>
    <mergeCell ref="E29:E31"/>
    <mergeCell ref="E32:E33"/>
    <mergeCell ref="B34:B36"/>
    <mergeCell ref="E12:E13"/>
    <mergeCell ref="E14:E15"/>
    <mergeCell ref="B16:B20"/>
    <mergeCell ref="E16:E18"/>
    <mergeCell ref="E19:E20"/>
    <mergeCell ref="B21:B25"/>
    <mergeCell ref="E21:E23"/>
    <mergeCell ref="E24:E25"/>
    <mergeCell ref="A2:J2"/>
    <mergeCell ref="A4:A5"/>
    <mergeCell ref="B4:B5"/>
    <mergeCell ref="E4:E5"/>
    <mergeCell ref="F4:F5"/>
    <mergeCell ref="E34:E36"/>
    <mergeCell ref="A8:A25"/>
    <mergeCell ref="B10:B11"/>
    <mergeCell ref="E10:E11"/>
    <mergeCell ref="B12:B15"/>
  </mergeCells>
  <dataValidations count="1">
    <dataValidation type="decimal" allowBlank="1" showInputMessage="1" showErrorMessage="1" error="Ввведеное значение неверно" sqref="H8:I45">
      <formula1>-1000000000000000</formula1>
      <formula2>1000000000000000</formula2>
    </dataValidation>
  </dataValidations>
  <printOptions/>
  <pageMargins left="0.7" right="0.7" top="0.75" bottom="0.75" header="0.3" footer="0.3"/>
  <pageSetup horizontalDpi="180" verticalDpi="18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2013-09-04T10:53:48Z</dcterms:modified>
  <cp:category/>
  <cp:version/>
  <cp:contentType/>
  <cp:contentStatus/>
</cp:coreProperties>
</file>